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121b22a7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d95a372ef9f44e6e"/>
    <x:sheet xmlns:r="http://schemas.openxmlformats.org/officeDocument/2006/relationships" name="Turnos" sheetId="2" r:id="R98cf1d80747c4dbf"/>
    <x:sheet xmlns:r="http://schemas.openxmlformats.org/officeDocument/2006/relationships" name="Inventario" sheetId="3" r:id="R530fd05e8e28444b"/>
    <x:sheet xmlns:r="http://schemas.openxmlformats.org/officeDocument/2006/relationships" name="Incidencias" sheetId="4" r:id="R970da83a490f4fc2"/>
    <x:sheet xmlns:r="http://schemas.openxmlformats.org/officeDocument/2006/relationships" name="Guía" sheetId="5" r:id="Rd60240f5605c47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 hh:mm"/>
    <x:numFmt numFmtId="201" formatCode="0.0"/>
    <x:numFmt numFmtId="202" formatCode="€#,##0.00"/>
    <x:numFmt numFmtId="203" formatCode="dd/mm/yy"/>
    <x:numFmt numFmtId="204" formatCode="hh:mm"/>
    <x:numFmt numFmtId="205" formatCode="0"/>
  </x:numFmts>
  <x:fonts count="11">
    <x:font>
      <x:sz val="11"/>
      <x:name val="Carlito"/>
    </x:font>
    <x:font>
      <x:b/>
      <x:sz val="16"/>
      <x:color rgb="FF1D2521"/>
      <x:name val="Arial"/>
    </x:font>
    <x:font>
      <x:i/>
      <x:sz val="9"/>
      <x:color rgb="FF66645E"/>
      <x:name val="Arial"/>
    </x:font>
    <x:font>
      <x:sz val="10"/>
      <x:color rgb="FF1D2521"/>
      <x:name val="Arial"/>
    </x:font>
    <x:font>
      <x:b/>
      <x:sz val="10"/>
      <x:color rgb="FF1D2521"/>
      <x:name val="Arial"/>
    </x:font>
    <x:font>
      <x:i/>
      <x:sz val="10"/>
      <x:color rgb="FF1D2521"/>
      <x:name val="Arial"/>
    </x:font>
    <x:font>
      <x:b/>
      <x:sz val="10"/>
      <x:color rgb="FFFFFFFF"/>
      <x:name val="Arial"/>
    </x:font>
    <x:font>
      <x:b/>
      <x:sz val="20"/>
      <x:color rgb="FF245E4C"/>
      <x:name val="Arial"/>
    </x:font>
    <x:font>
      <x:b/>
      <x:sz val="11"/>
      <x:color rgb="FF1D2521"/>
      <x:name val="Arial"/>
    </x:font>
    <x:font>
      <x:b/>
      <x:sz val="15"/>
      <x:color rgb="FF1D2521"/>
      <x:name val="Arial"/>
    </x:font>
    <x:font>
      <x:b/>
      <x:sz val="10"/>
      <x:color rgb="FF245E4C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245E4C"/>
      </x:patternFill>
    </x:fill>
    <x:fill>
      <x:patternFill patternType="solid">
        <x:fgColor rgb="FFE3F0EB"/>
      </x:patternFill>
    </x:fill>
    <x:fill>
      <x:patternFill patternType="solid">
        <x:fgColor rgb="FFFFFFFF"/>
      </x:patternFill>
    </x:fill>
    <x:fill>
      <x:patternFill patternType="solid">
        <x:fgColor rgb="FF397660"/>
      </x:patternFill>
    </x:fill>
    <x:fill>
      <x:patternFill patternType="solid">
        <x:fgColor rgb="FFE6EEF7"/>
      </x:patternFill>
    </x:fill>
    <x:fill>
      <x:patternFill patternType="solid">
        <x:fgColor rgb="FFF3F2EE"/>
      </x:patternFill>
    </x:fill>
    <x:fill>
      <x:patternFill patternType="solid">
        <x:fgColor rgb="FFFFF1BF"/>
      </x:patternFill>
    </x:fill>
    <x:fill>
      <x:patternFill patternType="solid">
        <x:fgColor rgb="FFF8DEDB"/>
      </x:patternFill>
    </x:fill>
  </x:fills>
  <x:borders count="14">
    <x:border/>
    <x:border>
      <x:bottom style="thin">
        <x:color rgb="FFD6D6D0"/>
      </x:bottom>
    </x:border>
    <x:border>
      <x:left style="thin">
        <x:color rgb="FFD6D6D0"/>
      </x:left>
      <x:top style="thin">
        <x:color rgb="FFD6D6D0"/>
      </x:top>
      <x:bottom style="thin">
        <x:color rgb="FFD6D6D0"/>
      </x:bottom>
    </x:border>
    <x:border>
      <x:top style="thin">
        <x:color rgb="FFD6D6D0"/>
      </x:top>
      <x:bottom style="thin">
        <x:color rgb="FFD6D6D0"/>
      </x:bottom>
    </x:border>
    <x:border>
      <x:right style="thin">
        <x:color rgb="FFD6D6D0"/>
      </x:right>
      <x:top style="thin">
        <x:color rgb="FFD6D6D0"/>
      </x:top>
      <x:bottom style="thin">
        <x:color rgb="FFD6D6D0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6D6D0"/>
      </x:right>
      <x:bottom style="thin">
        <x:color rgb="FFD6D6D0"/>
      </x:bottom>
    </x:border>
    <x:border>
      <x:left style="thin">
        <x:color rgb="FFD6D6D0"/>
      </x:left>
      <x:right style="thin">
        <x:color rgb="FFD6D6D0"/>
      </x:right>
      <x:bottom style="thin">
        <x:color rgb="FFD6D6D0"/>
      </x:bottom>
    </x:border>
    <x:border>
      <x:left style="thin">
        <x:color rgb="FFD6D6D0"/>
      </x:left>
      <x:bottom style="thin">
        <x:color rgb="FFD6D6D0"/>
      </x:bottom>
    </x:border>
    <x:border>
      <x:left style="thin">
        <x:color rgb="FFD6D6D0"/>
      </x:left>
      <x:right style="thin">
        <x:color rgb="FFD6D6D0"/>
      </x:right>
      <x:top style="thin">
        <x:color rgb="FFD6D6D0"/>
      </x:top>
      <x:bottom style="thin">
        <x:color rgb="FFD6D6D0"/>
      </x:bottom>
    </x:border>
    <x:border>
      <x:right style="thin">
        <x:color rgb="FFD6D6D0"/>
      </x:right>
      <x:top style="thin">
        <x:color rgb="FFD6D6D0"/>
      </x:top>
    </x:border>
    <x:border>
      <x:left style="thin">
        <x:color rgb="FFD6D6D0"/>
      </x:left>
      <x:right style="thin">
        <x:color rgb="FFD6D6D0"/>
      </x:right>
      <x:top style="thin">
        <x:color rgb="FFD6D6D0"/>
      </x:top>
    </x:border>
    <x:border>
      <x:left style="thin">
        <x:color rgb="FFD6D6D0"/>
      </x:left>
      <x:top style="thin">
        <x:color rgb="FFD6D6D0"/>
      </x:top>
    </x:border>
    <x:border>
      <x:top style="thin">
        <x:color rgb="FFD6D6D0"/>
      </x:top>
    </x:border>
  </x:borders>
  <x:cellStyleXfs count="1">
    <x:xf numFmtId="0" fontId="0" fillId="0" borderId="0"/>
  </x:cellStyleXfs>
  <x:cellXfs count="9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2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0" fontId="7" fillId="3" borderId="2" xfId="0" applyNumberFormat="1" applyFont="1" applyFill="1" applyBorder="1" applyAlignment="1">
      <x:alignment horizontal="center" vertical="center"/>
    </x:xf>
    <x:xf numFmtId="0" fontId="7" fillId="3" borderId="3" xfId="0" applyNumberFormat="1" applyFont="1" applyFill="1" applyBorder="1" applyAlignment="1">
      <x:alignment horizontal="center" vertical="center"/>
    </x:xf>
    <x:xf numFmtId="0" fontId="7" fillId="3" borderId="4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8" fillId="3" borderId="4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vertic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200" fontId="3" fillId="4" borderId="3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1" fontId="3" fillId="4" borderId="3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3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horizontal="center" vertical="center" wrapText="1"/>
    </x:xf>
    <x:xf numFmtId="0" fontId="3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2" xfId="0" applyNumberFormat="1" applyFont="1" applyFill="1" applyBorder="1" applyAlignment="1">
      <x:alignment vertical="center"/>
    </x:xf>
    <x:xf numFmtId="0" fontId="9" fillId="6" borderId="3" xfId="0" applyNumberFormat="1" applyFont="1" applyFill="1" applyBorder="1" applyAlignment="1">
      <x:alignment vertical="center"/>
    </x:xf>
    <x:xf numFmtId="0" fontId="9" fillId="6" borderId="4" xfId="0" applyNumberFormat="1" applyFont="1" applyFill="1" applyBorder="1" applyAlignment="1">
      <x:alignment vertical="center"/>
    </x:xf>
    <x:xf numFmtId="0" fontId="9" fillId="6" borderId="2" xfId="0" applyNumberFormat="1" applyFont="1" applyFill="1" applyBorder="1" applyAlignment="1">
      <x:alignment horizontal="center" vertical="center"/>
    </x:xf>
    <x:xf numFmtId="0" fontId="9" fillId="6" borderId="3" xfId="0" applyNumberFormat="1" applyFont="1" applyFill="1" applyBorder="1" applyAlignment="1">
      <x:alignment horizontal="center" vertical="center"/>
    </x:xf>
    <x:xf numFmtId="0" fontId="9" fillId="6" borderId="4" xfId="0" applyNumberFormat="1" applyFont="1" applyFill="1" applyBorder="1" applyAlignment="1">
      <x:alignment horizontal="center" vertical="center"/>
    </x:xf>
    <x:xf numFmtId="202" fontId="9" fillId="6" borderId="3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 wrapText="1"/>
    </x:xf>
    <x:xf numFmtId="0" fontId="3" fillId="8" borderId="0" xfId="0" applyNumberFormat="1" applyFont="1" applyFill="1" applyBorder="1" applyAlignment="1">
      <x:alignment vertical="center"/>
    </x:xf>
    <x:xf numFmtId="0" fontId="3" fillId="8" borderId="6" xfId="0" applyNumberFormat="1" applyFont="1" applyFill="1" applyBorder="1" applyAlignment="1">
      <x:alignment vertical="center"/>
    </x:xf>
    <x:xf numFmtId="0" fontId="3" fillId="8" borderId="7" xfId="0" applyNumberFormat="1" applyFont="1" applyFill="1" applyBorder="1" applyAlignment="1">
      <x:alignment vertical="center"/>
    </x:xf>
    <x:xf numFmtId="0" fontId="3" fillId="8" borderId="8" xfId="0" applyNumberFormat="1" applyFont="1" applyFill="1" applyBorder="1" applyAlignment="1">
      <x:alignment vertical="center"/>
    </x:xf>
    <x:xf numFmtId="0" fontId="3" fillId="8" borderId="4" xfId="0" applyNumberFormat="1" applyFont="1" applyFill="1" applyBorder="1" applyAlignment="1">
      <x:alignment vertical="center"/>
    </x:xf>
    <x:xf numFmtId="0" fontId="3" fillId="8" borderId="9" xfId="0" applyNumberFormat="1" applyFont="1" applyFill="1" applyBorder="1" applyAlignment="1">
      <x:alignment vertical="center"/>
    </x:xf>
    <x:xf numFmtId="0" fontId="3" fillId="8" borderId="2" xfId="0" applyNumberFormat="1" applyFont="1" applyFill="1" applyBorder="1" applyAlignment="1">
      <x:alignment vertical="center"/>
    </x:xf>
    <x:xf numFmtId="0" fontId="3" fillId="8" borderId="10" xfId="0" applyNumberFormat="1" applyFont="1" applyFill="1" applyBorder="1" applyAlignment="1">
      <x:alignment vertical="center"/>
    </x:xf>
    <x:xf numFmtId="0" fontId="3" fillId="8" borderId="11" xfId="0" applyNumberFormat="1" applyFont="1" applyFill="1" applyBorder="1" applyAlignment="1">
      <x:alignment vertical="center"/>
    </x:xf>
    <x:xf numFmtId="0" fontId="3" fillId="8" borderId="12" xfId="0" applyNumberFormat="1" applyFont="1" applyFill="1" applyBorder="1" applyAlignment="1">
      <x:alignment vertical="center"/>
    </x:xf>
    <x:xf numFmtId="0" fontId="3" fillId="6" borderId="1" xfId="0" applyNumberFormat="1" applyFont="1" applyFill="1" applyBorder="1" applyAlignment="1">
      <x:alignment vertical="center"/>
    </x:xf>
    <x:xf numFmtId="0" fontId="3" fillId="6" borderId="3" xfId="0" applyNumberFormat="1" applyFont="1" applyFill="1" applyBorder="1" applyAlignment="1">
      <x:alignment vertical="center"/>
    </x:xf>
    <x:xf numFmtId="203" fontId="3" fillId="8" borderId="6" xfId="0" applyNumberFormat="1" applyFont="1" applyFill="1" applyBorder="1" applyAlignment="1">
      <x:alignment vertical="center"/>
    </x:xf>
    <x:xf numFmtId="203" fontId="3" fillId="8" borderId="4" xfId="0" applyNumberFormat="1" applyFont="1" applyFill="1" applyBorder="1" applyAlignment="1">
      <x:alignment vertical="center"/>
    </x:xf>
    <x:xf numFmtId="204" fontId="3" fillId="8" borderId="7" xfId="0" applyNumberFormat="1" applyFont="1" applyFill="1" applyBorder="1" applyAlignment="1">
      <x:alignment vertical="center"/>
    </x:xf>
    <x:xf numFmtId="204" fontId="3" fillId="8" borderId="9" xfId="0" applyNumberFormat="1" applyFont="1" applyFill="1" applyBorder="1" applyAlignment="1">
      <x:alignment vertical="center"/>
    </x:xf>
    <x:xf numFmtId="203" fontId="3" fillId="8" borderId="7" xfId="0" applyNumberFormat="1" applyFont="1" applyFill="1" applyBorder="1" applyAlignment="1">
      <x:alignment vertical="center"/>
    </x:xf>
    <x:xf numFmtId="203" fontId="3" fillId="8" borderId="9" xfId="0" applyNumberFormat="1" applyFont="1" applyFill="1" applyBorder="1" applyAlignment="1">
      <x:alignment vertical="center"/>
    </x:xf>
    <x:xf numFmtId="201" fontId="3" fillId="6" borderId="1" xfId="0" applyNumberFormat="1" applyFont="1" applyFill="1" applyBorder="1" applyAlignment="1">
      <x:alignment vertical="center"/>
    </x:xf>
    <x:xf numFmtId="201" fontId="3" fillId="6" borderId="3" xfId="0" applyNumberFormat="1" applyFont="1" applyFill="1" applyBorder="1" applyAlignment="1">
      <x:alignment vertical="center"/>
    </x:xf>
    <x:xf numFmtId="0" fontId="3" fillId="8" borderId="1" xfId="0" applyNumberFormat="1" applyFont="1" applyFill="1" applyBorder="1" applyAlignment="1">
      <x:alignment vertical="center"/>
    </x:xf>
    <x:xf numFmtId="0" fontId="3" fillId="8" borderId="3" xfId="0" applyNumberFormat="1" applyFont="1" applyFill="1" applyBorder="1" applyAlignment="1">
      <x:alignment vertical="center"/>
    </x:xf>
    <x:xf numFmtId="0" fontId="3" fillId="8" borderId="13" xfId="0" applyNumberFormat="1" applyFont="1" applyFill="1" applyBorder="1" applyAlignment="1">
      <x:alignment vertical="center"/>
    </x:xf>
    <x:xf numFmtId="205" fontId="3" fillId="8" borderId="7" xfId="0" applyNumberFormat="1" applyFont="1" applyFill="1" applyBorder="1" applyAlignment="1">
      <x:alignment vertical="center"/>
    </x:xf>
    <x:xf numFmtId="205" fontId="3" fillId="8" borderId="8" xfId="0" applyNumberFormat="1" applyFont="1" applyFill="1" applyBorder="1" applyAlignment="1">
      <x:alignment vertical="center"/>
    </x:xf>
    <x:xf numFmtId="205" fontId="3" fillId="6" borderId="1" xfId="0" applyNumberFormat="1" applyFont="1" applyFill="1" applyBorder="1" applyAlignment="1">
      <x:alignment vertical="center"/>
    </x:xf>
    <x:xf numFmtId="205" fontId="3" fillId="8" borderId="9" xfId="0" applyNumberFormat="1" applyFont="1" applyFill="1" applyBorder="1" applyAlignment="1">
      <x:alignment vertical="center"/>
    </x:xf>
    <x:xf numFmtId="205" fontId="3" fillId="8" borderId="2" xfId="0" applyNumberFormat="1" applyFont="1" applyFill="1" applyBorder="1" applyAlignment="1">
      <x:alignment vertical="center"/>
    </x:xf>
    <x:xf numFmtId="205" fontId="3" fillId="6" borderId="3" xfId="0" applyNumberFormat="1" applyFont="1" applyFill="1" applyBorder="1" applyAlignment="1">
      <x:alignment vertical="center"/>
    </x:xf>
    <x:xf numFmtId="202" fontId="3" fillId="8" borderId="1" xfId="0" applyNumberFormat="1" applyFont="1" applyFill="1" applyBorder="1" applyAlignment="1">
      <x:alignment vertical="center"/>
    </x:xf>
    <x:xf numFmtId="202" fontId="3" fillId="6" borderId="1" xfId="0" applyNumberFormat="1" applyFont="1" applyFill="1" applyBorder="1" applyAlignment="1">
      <x:alignment vertical="center"/>
    </x:xf>
    <x:xf numFmtId="202" fontId="3" fillId="8" borderId="3" xfId="0" applyNumberFormat="1" applyFont="1" applyFill="1" applyBorder="1" applyAlignment="1">
      <x:alignment vertical="center"/>
    </x:xf>
    <x:xf numFmtId="202" fontId="3" fillId="6" borderId="3" xfId="0" applyNumberFormat="1" applyFont="1" applyFill="1" applyBorder="1" applyAlignment="1">
      <x:alignment vertical="center"/>
    </x:xf>
    <x:xf numFmtId="202" fontId="3" fillId="8" borderId="7" xfId="0" applyNumberFormat="1" applyFont="1" applyFill="1" applyBorder="1" applyAlignment="1">
      <x:alignment vertical="center"/>
    </x:xf>
    <x:xf numFmtId="202" fontId="3" fillId="8" borderId="9" xfId="0" applyNumberFormat="1" applyFont="1" applyFill="1" applyBorder="1" applyAlignment="1">
      <x:alignment vertical="center"/>
    </x:xf>
    <x:xf numFmtId="0" fontId="3" fillId="8" borderId="7" xfId="0" applyNumberFormat="1" applyFont="1" applyFill="1" applyBorder="1" applyAlignment="1">
      <x:alignment vertical="center" wrapText="1"/>
    </x:xf>
    <x:xf numFmtId="0" fontId="3" fillId="8" borderId="9" xfId="0" applyNumberFormat="1" applyFont="1" applyFill="1" applyBorder="1" applyAlignment="1">
      <x:alignment vertical="center" wrapText="1"/>
    </x:xf>
    <x:xf numFmtId="0" fontId="3" fillId="8" borderId="8" xfId="0" applyNumberFormat="1" applyFont="1" applyFill="1" applyBorder="1" applyAlignment="1">
      <x:alignment vertical="center" wrapText="1"/>
    </x:xf>
    <x:xf numFmtId="0" fontId="3" fillId="8" borderId="2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0" fontId="3" fillId="6" borderId="9" xfId="0" applyNumberFormat="1" applyFont="1" applyFill="1" applyBorder="1" applyAlignment="1">
      <x:alignment vertical="center"/>
    </x:xf>
    <x:xf numFmtId="0" fontId="3" fillId="9" borderId="9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8A231D"/>
      </x:font>
      <x:fill>
        <x:patternFill patternType="solid">
          <x:bgColor rgb="FFF8DEDB"/>
        </x:patternFill>
      </x:fill>
    </x:dxf>
    <x:dxf>
      <x:font>
        <x:b/>
        <x:color rgb="FF8A231D"/>
      </x:font>
      <x:fill>
        <x:patternFill patternType="solid">
          <x:bgColor rgb="FFF8DEDB"/>
        </x:patternFill>
      </x:fill>
    </x:dxf>
    <x:dxf>
      <x:font>
        <x:b/>
        <x:color rgb="FF8A231D"/>
      </x:font>
      <x:fill>
        <x:patternFill patternType="solid">
          <x:bgColor rgb="FFF8DE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7bc60e924491b" /><Relationship Type="http://schemas.openxmlformats.org/officeDocument/2006/relationships/theme" Target="/xl/theme/theme1.xml" Id="R24f18a40308d4b7c" /><Relationship Type="http://schemas.openxmlformats.org/officeDocument/2006/relationships/sharedStrings" Target="/xl/sharedStrings.xml" Id="Rbd992a4fcc314ba3" /><Relationship Type="http://schemas.openxmlformats.org/officeDocument/2006/relationships/worksheet" Target="/xl/worksheets/sheet1.xml" Id="Rd95a372ef9f44e6e" /><Relationship Type="http://schemas.openxmlformats.org/officeDocument/2006/relationships/worksheet" Target="/xl/worksheets/sheet2.xml" Id="R98cf1d80747c4dbf" /><Relationship Type="http://schemas.openxmlformats.org/officeDocument/2006/relationships/worksheet" Target="/xl/worksheets/sheet3.xml" Id="R530fd05e8e28444b" /><Relationship Type="http://schemas.openxmlformats.org/officeDocument/2006/relationships/worksheet" Target="/xl/worksheets/sheet4.xml" Id="R970da83a490f4fc2" /><Relationship Type="http://schemas.openxmlformats.org/officeDocument/2006/relationships/worksheet" Target="/xl/worksheets/sheet5.xml" Id="Rd60240f5605c474c" /></Relationships>
</file>

<file path=xl/tables/table1.xml><?xml version="1.0" encoding="utf-8"?>
<x:table xmlns:x="http://schemas.openxmlformats.org/spreadsheetml/2006/main" id="1" name="TurnosTable" displayName="TurnosTable" ref="A5:L105" headerRowCount="1" totalsRowCount="0" totalsRowShown="0">
  <x:tableColumns count="12">
    <x:tableColumn id="1" name="Salida"/>
    <x:tableColumn id="2" name="Hora salida"/>
    <x:tableColumn id="3" name="Entrada"/>
    <x:tableColumn id="4" name="Hora entrada"/>
    <x:tableColumn id="5" name="Propiedad"/>
    <x:tableColumn id="6" name="Responsable"/>
    <x:tableColumn id="7" name="Estado"/>
    <x:tableColumn id="8" name="Ventana h"/>
    <x:tableColumn id="9" name="Ropa"/>
    <x:tableColumn id="10" name="Reposición"/>
    <x:tableColumn id="11" name="Fotos"/>
    <x:tableColumn id="12" name="Código intern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InventarioTable" displayName="InventarioTable" ref="A5:J45" headerRowCount="1" totalsRowCount="0" totalsRowShown="0">
  <x:tableColumns count="10">
    <x:tableColumn id="1" name="Producto"/>
    <x:tableColumn id="2" name="Propiedad"/>
    <x:tableColumn id="3" name="Categoría"/>
    <x:tableColumn id="4" name="Unidad"/>
    <x:tableColumn id="5" name="Existencia"/>
    <x:tableColumn id="6" name="Mínimo"/>
    <x:tableColumn id="7" name="A reponer"/>
    <x:tableColumn id="8" name="Coste unidad"/>
    <x:tableColumn id="9" name="Coste estimado"/>
    <x:tableColumn id="10" name="Última revisión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IncidenciasTable" displayName="IncidenciasTable" ref="A5:I85" headerRowCount="1" totalsRowCount="0" totalsRowShown="0">
  <x:tableColumns count="9">
    <x:tableColumn id="1" name="Fecha"/>
    <x:tableColumn id="2" name="Propiedad"/>
    <x:tableColumn id="3" name="Incidencia"/>
    <x:tableColumn id="4" name="Prioridad"/>
    <x:tableColumn id="5" name="Responsable"/>
    <x:tableColumn id="6" name="Estado"/>
    <x:tableColumn id="7" name="Fecha límite"/>
    <x:tableColumn id="8" name="Coste"/>
    <x:tableColumn id="9" name="Resolución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87824a4d23b49e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a8c8cab3ccd439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8ad72723c274d00" /></Relationships>
</file>

<file path=xl/worksheets/sheet1.xml><?xml version="1.0" encoding="utf-8"?>
<x:worksheet xmlns:x="http://schemas.openxmlformats.org/spreadsheetml/2006/main">
  <x:sheetPr>
    <x:tabColor rgb="FF245E4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0" hidden="0" customWidth="1"/>
    <x:col min="4" max="4" width="18" hidden="0" customWidth="1"/>
    <x:col min="5" max="5" width="15" hidden="0" customWidth="1"/>
    <x:col min="6" max="6" width="12" hidden="0" customWidth="1"/>
    <x:col min="7" max="7" width="12" hidden="0" customWidth="1"/>
    <x:col min="8" max="8" width="14" hidden="0" customWidth="1"/>
    <x:col min="9" max="9" width="12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</x:row>
    <x:row r="2" ht="28" customHeight="1">
      <x:c r="A2" s="9" t="str">
        <x:v>Kit de turnos para alojamientos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10" t="str">
        <x:v>MUESTRA CON DATOS FICTICIOS · Actualizado 17/09/2026</x:v>
      </x:c>
      <x:c r="B3" s="10"/>
      <x:c r="C3" s="10"/>
      <x:c r="D3" s="10"/>
      <x:c r="E3" s="10"/>
      <x:c r="F3" s="10"/>
      <x:c r="G3" s="10"/>
      <x:c r="H3" s="10"/>
      <x:c r="I3" s="10"/>
    </x:row>
    <x:row r="4">
      <x:c r="A4" s="11"/>
      <x:c r="B4" s="11"/>
      <x:c r="C4" s="11"/>
      <x:c r="D4" s="11"/>
      <x:c r="E4" s="11"/>
      <x:c r="F4" s="11"/>
      <x:c r="G4" s="11"/>
      <x:c r="H4" s="11"/>
      <x:c r="I4" s="11"/>
    </x:row>
    <x:row r="5">
      <x:c r="A5" s="8"/>
      <x:c r="B5" s="8"/>
      <x:c r="C5" s="8"/>
      <x:c r="D5" s="8"/>
      <x:c r="E5" s="8"/>
      <x:c r="F5" s="8"/>
      <x:c r="G5" s="8"/>
      <x:c r="H5" s="8"/>
      <x:c r="I5" s="8"/>
    </x:row>
    <x:row r="6">
      <x:c r="A6" s="14" t="str">
        <x:v>Próximos 7 días</x:v>
      </x:c>
      <x:c r="B6" s="14" t="str">
        <x:v>Sin responsable</x:v>
      </x:c>
      <x:c r="C6" s="14" t="str">
        <x:v>Reposiciones</x:v>
      </x:c>
      <x:c r="D6" s="14" t="str">
        <x:v>Incidencias abiertas</x:v>
      </x:c>
      <x:c r="E6" s="8"/>
      <x:c r="F6" s="8"/>
      <x:c r="G6" s="8"/>
      <x:c r="H6" s="8"/>
      <x:c r="I6" s="8"/>
    </x:row>
    <x:row r="7">
      <x:c r="A7" s="20" t="n">
        <x:f>COUNTIFS(Turnos!$A$6:$A$105,"&gt;="&amp;TODAY(),Turnos!$A$6:$A$105,"&lt;"&amp;TODAY()+7)</x:f>
        <x:v>3</x:v>
      </x:c>
      <x:c r="B7" s="21" t="n">
        <x:f>SUMPRODUCT(--(Turnos!$A$6:$A$105&gt;=TODAY()),--(Turnos!$A$6:$A$105&lt;&gt;""),--(Turnos!$F$6:$F$105=""))</x:f>
        <x:v>1</x:v>
      </x:c>
      <x:c r="C7" s="21" t="n">
        <x:f>COUNTIF(Inventario!$G$6:$G$45,"&gt;0")</x:f>
        <x:v>4</x:v>
      </x:c>
      <x:c r="D7" s="22" t="n">
        <x:f>COUNTIFS(Incidencias!$C$6:$C$85,"&lt;&gt;",Incidencias!$F$6:$F$85,"&lt;&gt;Cerrada")</x:f>
        <x:v>2</x:v>
      </x:c>
      <x:c r="E7" s="8"/>
      <x:c r="F7" s="8"/>
      <x:c r="G7" s="8"/>
      <x:c r="H7" s="8"/>
      <x:c r="I7" s="8"/>
    </x:row>
    <x:row r="8">
      <x:c r="A8" s="8"/>
      <x:c r="B8" s="8"/>
      <x:c r="C8" s="8"/>
      <x:c r="D8" s="8"/>
      <x:c r="E8" s="8"/>
      <x:c r="F8" s="8"/>
      <x:c r="G8" s="8"/>
      <x:c r="H8" s="8"/>
      <x:c r="I8" s="8"/>
    </x:row>
    <x:row r="9">
      <x:c r="A9" s="8"/>
      <x:c r="B9" s="8"/>
      <x:c r="C9" s="8"/>
      <x:c r="D9" s="8"/>
      <x:c r="E9" s="8"/>
      <x:c r="F9" s="8"/>
      <x:c r="G9" s="8"/>
      <x:c r="H9" s="8"/>
      <x:c r="I9" s="8"/>
    </x:row>
    <x:row r="10">
      <x:c r="A10" s="24" t="str">
        <x:v>Próximos turnos</x:v>
      </x:c>
      <x:c r="B10" s="25"/>
      <x:c r="C10" s="25"/>
      <x:c r="D10" s="25"/>
      <x:c r="E10" s="25"/>
      <x:c r="F10" s="25"/>
      <x:c r="G10" s="25"/>
      <x:c r="H10" s="25"/>
      <x:c r="I10" s="26"/>
    </x:row>
    <x:row r="11" ht="30" customHeight="1">
      <x:c r="A11" s="29" t="str">
        <x:v>Salida</x:v>
      </x:c>
      <x:c r="B11" s="29" t="str">
        <x:v>Entrada</x:v>
      </x:c>
      <x:c r="C11" s="29" t="str">
        <x:v>Propiedad</x:v>
      </x:c>
      <x:c r="D11" s="29" t="str">
        <x:v>Responsable</x:v>
      </x:c>
      <x:c r="E11" s="29" t="str">
        <x:v>Estado</x:v>
      </x:c>
      <x:c r="F11" s="29" t="str">
        <x:v>Ventana h</x:v>
      </x:c>
      <x:c r="G11" s="29" t="str">
        <x:v>Ropa</x:v>
      </x:c>
      <x:c r="H11" s="29" t="str">
        <x:v>Reposición</x:v>
      </x:c>
      <x:c r="I11" s="29" t="str">
        <x:v>Fotos</x:v>
      </x:c>
    </x:row>
    <x:row r="12">
      <x:c r="A12" s="33" t="n">
        <x:f>IF(Turnos!A6="","",Turnos!A6+Turnos!B6)</x:f>
        <x:v>46284.4583333333</x:v>
      </x:c>
      <x:c r="B12" s="33" t="n">
        <x:f>IF(Turnos!C6="","",Turnos!C6+Turnos!D6)</x:f>
        <x:v>46284.6666666667</x:v>
      </x:c>
      <x:c r="C12" s="31" t="str">
        <x:f>IF(Turnos!E6="","",Turnos!E6)</x:f>
        <x:v>Centro 1</x:v>
      </x:c>
      <x:c r="D12" s="31" t="str">
        <x:f>IF(Turnos!F6="","",Turnos!F6)</x:f>
        <x:v>Ana</x:v>
      </x:c>
      <x:c r="E12" s="31" t="str">
        <x:f>IF(Turnos!G6="","",Turnos!G6)</x:f>
        <x:v>Confirmado</x:v>
      </x:c>
      <x:c r="F12" s="35" t="n">
        <x:f>IF(Turnos!H6="","",Turnos!H6)</x:f>
        <x:v>5.0000000016298145</x:v>
      </x:c>
      <x:c r="G12" s="37" t="str">
        <x:f>IF(Turnos!I6="","",Turnos!I6)</x:f>
        <x:v>Sí</x:v>
      </x:c>
      <x:c r="H12" s="37" t="str">
        <x:f>IF(Turnos!J6="","",Turnos!J6)</x:f>
        <x:v>Sí</x:v>
      </x:c>
      <x:c r="I12" s="37" t="str">
        <x:f>IF(Turnos!K6="","",Turnos!K6)</x:f>
        <x:v>Pendiente</x:v>
      </x:c>
    </x:row>
    <x:row r="13">
      <x:c r="A13" s="34" t="n">
        <x:f>IF(Turnos!A7="","",Turnos!A7+Turnos!B7)</x:f>
        <x:v>46285.4583333333</x:v>
      </x:c>
      <x:c r="B13" s="34" t="n">
        <x:f>IF(Turnos!C7="","",Turnos!C7+Turnos!D7)</x:f>
        <x:v>46286.625</x:v>
      </x:c>
      <x:c r="C13" s="32" t="str">
        <x:f>IF(Turnos!E7="","",Turnos!E7)</x:f>
        <x:v>Playa 2</x:v>
      </x:c>
      <x:c r="D13" s="32" t="str">
        <x:f>IF(Turnos!F7="","",Turnos!F7)</x:f>
        <x:v>Luis</x:v>
      </x:c>
      <x:c r="E13" s="32" t="str">
        <x:f>IF(Turnos!G7="","",Turnos!G7)</x:f>
        <x:v>Asignado</x:v>
      </x:c>
      <x:c r="F13" s="36" t="n">
        <x:f>IF(Turnos!H7="","",Turnos!H7)</x:f>
        <x:v>28.000000000814907</x:v>
      </x:c>
      <x:c r="G13" s="38" t="str">
        <x:f>IF(Turnos!I7="","",Turnos!I7)</x:f>
        <x:v>Sí</x:v>
      </x:c>
      <x:c r="H13" s="38" t="str">
        <x:f>IF(Turnos!J7="","",Turnos!J7)</x:f>
        <x:v>No</x:v>
      </x:c>
      <x:c r="I13" s="38" t="str">
        <x:f>IF(Turnos!K7="","",Turnos!K7)</x:f>
        <x:v>Pendiente</x:v>
      </x:c>
    </x:row>
    <x:row r="14">
      <x:c r="A14" s="34" t="n">
        <x:f>IF(Turnos!A8="","",Turnos!A8+Turnos!B8)</x:f>
        <x:v>46288.5</x:v>
      </x:c>
      <x:c r="B14" s="34" t="n">
        <x:f>IF(Turnos!C8="","",Turnos!C8+Turnos!D8)</x:f>
        <x:v>46288.6666666667</x:v>
      </x:c>
      <x:c r="C14" s="32" t="str">
        <x:f>IF(Turnos!E8="","",Turnos!E8)</x:f>
        <x:v>Centro 1</x:v>
      </x:c>
      <x:c r="D14" s="32" t="str">
        <x:f>IF(Turnos!F8="","",Turnos!F8)</x:f>
      </x:c>
      <x:c r="E14" s="32" t="str">
        <x:f>IF(Turnos!G8="","",Turnos!G8)</x:f>
        <x:v>Pendiente</x:v>
      </x:c>
      <x:c r="F14" s="36" t="n">
        <x:f>IF(Turnos!H8="","",Turnos!H8)</x:f>
        <x:v>4.000000000814907</x:v>
      </x:c>
      <x:c r="G14" s="38" t="str">
        <x:f>IF(Turnos!I8="","",Turnos!I8)</x:f>
        <x:v>Sí</x:v>
      </x:c>
      <x:c r="H14" s="38" t="str">
        <x:f>IF(Turnos!J8="","",Turnos!J8)</x:f>
        <x:v>Sí</x:v>
      </x:c>
      <x:c r="I14" s="38" t="str">
        <x:f>IF(Turnos!K8="","",Turnos!K8)</x:f>
        <x:v>Pendiente</x:v>
      </x:c>
    </x:row>
    <x:row r="15">
      <x:c r="A15" s="34" t="n">
        <x:f>IF(Turnos!A9="","",Turnos!A9+Turnos!B9)</x:f>
        <x:v>46290.4583333333</x:v>
      </x:c>
      <x:c r="B15" s="34" t="n">
        <x:f>IF(Turnos!C9="","",Turnos!C9+Turnos!D9)</x:f>
        <x:v>46291.625</x:v>
      </x:c>
      <x:c r="C15" s="32" t="str">
        <x:f>IF(Turnos!E9="","",Turnos!E9)</x:f>
        <x:v>Sierra 1</x:v>
      </x:c>
      <x:c r="D15" s="32" t="str">
        <x:f>IF(Turnos!F9="","",Turnos!F9)</x:f>
        <x:v>Marta</x:v>
      </x:c>
      <x:c r="E15" s="32" t="str">
        <x:f>IF(Turnos!G9="","",Turnos!G9)</x:f>
        <x:v>Asignado</x:v>
      </x:c>
      <x:c r="F15" s="36" t="n">
        <x:f>IF(Turnos!H9="","",Turnos!H9)</x:f>
        <x:v>28.000000000814907</x:v>
      </x:c>
      <x:c r="G15" s="38" t="str">
        <x:f>IF(Turnos!I9="","",Turnos!I9)</x:f>
        <x:v>No</x:v>
      </x:c>
      <x:c r="H15" s="38" t="str">
        <x:f>IF(Turnos!J9="","",Turnos!J9)</x:f>
        <x:v>Sí</x:v>
      </x:c>
      <x:c r="I15" s="38" t="str">
        <x:f>IF(Turnos!K9="","",Turnos!K9)</x:f>
        <x:v>No aplica</x:v>
      </x:c>
    </x:row>
    <x:row r="16">
      <x:c r="A16" s="34" t="str">
        <x:f>IF(Turnos!A10="","",Turnos!A10+Turnos!B10)</x:f>
      </x:c>
      <x:c r="B16" s="34" t="str">
        <x:f>IF(Turnos!C10="","",Turnos!C10+Turnos!D10)</x:f>
      </x:c>
      <x:c r="C16" s="32" t="str">
        <x:f>IF(Turnos!E10="","",Turnos!E10)</x:f>
      </x:c>
      <x:c r="D16" s="32" t="str">
        <x:f>IF(Turnos!F10="","",Turnos!F10)</x:f>
      </x:c>
      <x:c r="E16" s="32" t="str">
        <x:f>IF(Turnos!G10="","",Turnos!G10)</x:f>
      </x:c>
      <x:c r="F16" s="36" t="str">
        <x:f>IF(Turnos!H10="","",Turnos!H10)</x:f>
      </x:c>
      <x:c r="G16" s="38" t="str">
        <x:f>IF(Turnos!I10="","",Turnos!I10)</x:f>
      </x:c>
      <x:c r="H16" s="38" t="str">
        <x:f>IF(Turnos!J10="","",Turnos!J10)</x:f>
      </x:c>
      <x:c r="I16" s="38" t="str">
        <x:f>IF(Turnos!K10="","",Turnos!K10)</x:f>
      </x:c>
    </x:row>
    <x:row r="17">
      <x:c r="A17" s="34" t="str">
        <x:f>IF(Turnos!A11="","",Turnos!A11+Turnos!B11)</x:f>
      </x:c>
      <x:c r="B17" s="34" t="str">
        <x:f>IF(Turnos!C11="","",Turnos!C11+Turnos!D11)</x:f>
      </x:c>
      <x:c r="C17" s="32" t="str">
        <x:f>IF(Turnos!E11="","",Turnos!E11)</x:f>
      </x:c>
      <x:c r="D17" s="32" t="str">
        <x:f>IF(Turnos!F11="","",Turnos!F11)</x:f>
      </x:c>
      <x:c r="E17" s="32" t="str">
        <x:f>IF(Turnos!G11="","",Turnos!G11)</x:f>
      </x:c>
      <x:c r="F17" s="36" t="str">
        <x:f>IF(Turnos!H11="","",Turnos!H11)</x:f>
      </x:c>
      <x:c r="G17" s="38" t="str">
        <x:f>IF(Turnos!I11="","",Turnos!I11)</x:f>
      </x:c>
      <x:c r="H17" s="38" t="str">
        <x:f>IF(Turnos!J11="","",Turnos!J11)</x:f>
      </x:c>
      <x:c r="I17" s="38" t="str">
        <x:f>IF(Turnos!K11="","",Turnos!K11)</x:f>
      </x:c>
    </x:row>
    <x:row r="18">
      <x:c r="A18" s="34" t="str">
        <x:f>IF(Turnos!A12="","",Turnos!A12+Turnos!B12)</x:f>
      </x:c>
      <x:c r="B18" s="34" t="str">
        <x:f>IF(Turnos!C12="","",Turnos!C12+Turnos!D12)</x:f>
      </x:c>
      <x:c r="C18" s="32" t="str">
        <x:f>IF(Turnos!E12="","",Turnos!E12)</x:f>
      </x:c>
      <x:c r="D18" s="32" t="str">
        <x:f>IF(Turnos!F12="","",Turnos!F12)</x:f>
      </x:c>
      <x:c r="E18" s="32" t="str">
        <x:f>IF(Turnos!G12="","",Turnos!G12)</x:f>
      </x:c>
      <x:c r="F18" s="36" t="str">
        <x:f>IF(Turnos!H12="","",Turnos!H12)</x:f>
      </x:c>
      <x:c r="G18" s="38" t="str">
        <x:f>IF(Turnos!I12="","",Turnos!I12)</x:f>
      </x:c>
      <x:c r="H18" s="38" t="str">
        <x:f>IF(Turnos!J12="","",Turnos!J12)</x:f>
      </x:c>
      <x:c r="I18" s="38" t="str">
        <x:f>IF(Turnos!K12="","",Turnos!K12)</x:f>
      </x:c>
    </x:row>
    <x:row r="19">
      <x:c r="A19" s="34" t="str">
        <x:f>IF(Turnos!A13="","",Turnos!A13+Turnos!B13)</x:f>
      </x:c>
      <x:c r="B19" s="34" t="str">
        <x:f>IF(Turnos!C13="","",Turnos!C13+Turnos!D13)</x:f>
      </x:c>
      <x:c r="C19" s="32" t="str">
        <x:f>IF(Turnos!E13="","",Turnos!E13)</x:f>
      </x:c>
      <x:c r="D19" s="32" t="str">
        <x:f>IF(Turnos!F13="","",Turnos!F13)</x:f>
      </x:c>
      <x:c r="E19" s="32" t="str">
        <x:f>IF(Turnos!G13="","",Turnos!G13)</x:f>
      </x:c>
      <x:c r="F19" s="36" t="str">
        <x:f>IF(Turnos!H13="","",Turnos!H13)</x:f>
      </x:c>
      <x:c r="G19" s="38" t="str">
        <x:f>IF(Turnos!I13="","",Turnos!I13)</x:f>
      </x:c>
      <x:c r="H19" s="38" t="str">
        <x:f>IF(Turnos!J13="","",Turnos!J13)</x:f>
      </x:c>
      <x:c r="I19" s="38" t="str">
        <x:f>IF(Turnos!K13="","",Turnos!K13)</x:f>
      </x:c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</x:row>
    <x:row r="22" ht="30" customHeight="1">
      <x:c r="A22" s="43" t="str">
        <x:v>Reposición estimada</x:v>
      </x:c>
      <x:c r="B22" s="43" t="str">
        <x:v>Unidades</x:v>
      </x:c>
      <x:c r="C22" s="43" t="str">
        <x:v>Coste estimado</x:v>
      </x:c>
      <x:c r="D22" s="43" t="str">
        <x:v>Incidencias urgentes</x:v>
      </x:c>
      <x:c r="E22" s="8"/>
      <x:c r="F22" s="8"/>
      <x:c r="G22" s="8"/>
      <x:c r="H22" s="8"/>
      <x:c r="I22" s="8"/>
    </x:row>
    <x:row r="23">
      <x:c r="A23" s="49" t="n">
        <x:f>COUNTIF(Inventario!$G$6:$G$45,"&gt;0")</x:f>
        <x:v>4</x:v>
      </x:c>
      <x:c r="B23" s="50" t="n">
        <x:f>SUM(Inventario!$G$6:$G$45)</x:f>
        <x:v>14</x:v>
      </x:c>
      <x:c r="C23" s="52" t="n">
        <x:f>SUM(Inventario!$I$6:$I$45)</x:f>
        <x:v>10.809999999999999</x:v>
      </x:c>
      <x:c r="D23" s="51" t="n">
        <x:f>COUNTIFS(Incidencias!$D$6:$D$85,"Urgente",Incidencias!$F$6:$F$85,"&lt;&gt;Cerrada")</x:f>
        <x:v>0</x:v>
      </x:c>
      <x:c r="E23" s="8"/>
      <x:c r="F23" s="8"/>
      <x:c r="G23" s="8"/>
      <x:c r="H23" s="8"/>
      <x:c r="I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</x:row>
    <x:row r="26" ht="48" customHeight="1">
      <x:c r="A26" s="54" t="str">
        <x:v>Uso</x:v>
      </x:c>
      <x:c r="B26" s="55" t="str">
        <x:v>Edita las celdas amarillas de Turnos, Inventario e Incidencias. El resumen se actualiza con fórmulas. No introduzcas nombres de huéspedes; usa un código interno si hace falta.</x:v>
      </x:c>
      <x:c r="C26" s="55"/>
      <x:c r="D26" s="55"/>
      <x:c r="E26" s="55"/>
      <x:c r="F26" s="55"/>
      <x:c r="G26" s="55"/>
      <x:c r="H26" s="55"/>
      <x:c r="I26" s="55"/>
    </x:row>
    <x:row r="27" ht="32" customHeight="1">
      <x:c r="A27" s="54" t="str">
        <x:v>Límite</x:v>
      </x:c>
      <x:c r="B27" s="55" t="str">
        <x:v>El archivo no sincroniza reservas, no envía avisos y no calcula impuestos.</x:v>
      </x:c>
      <x:c r="C27" s="55"/>
      <x:c r="D27" s="55"/>
      <x:c r="E27" s="55"/>
      <x:c r="F27" s="55"/>
      <x:c r="G27" s="55"/>
      <x:c r="H27" s="55"/>
      <x:c r="I27" s="55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</x:row>
  </x:sheetData>
  <x:mergeCells>
    <x:mergeCell ref="B26:I26"/>
    <x:mergeCell ref="B27:I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1" hidden="0" customWidth="1"/>
    <x:col min="3" max="3" width="12" hidden="0" customWidth="1"/>
    <x:col min="4" max="4" width="11" hidden="0" customWidth="1"/>
    <x:col min="5" max="5" width="16" hidden="0" customWidth="1"/>
    <x:col min="6" max="6" width="16" hidden="0" customWidth="1"/>
    <x:col min="7" max="7" width="14" hidden="0" customWidth="1"/>
    <x:col min="8" max="8" width="11" hidden="0" customWidth="1"/>
    <x:col min="9" max="9" width="12" hidden="0" customWidth="1"/>
    <x:col min="10" max="10" width="14" hidden="0" customWidth="1"/>
    <x:col min="11" max="11" width="12" hidden="0" customWidth="1"/>
    <x:col min="12" max="12" width="16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 ht="28" customHeight="1">
      <x:c r="A2" s="9" t="str">
        <x:v>Calendario de turnos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0" t="str">
        <x:v>MUESTRA · Datos ficticios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5" ht="30" customHeight="1">
      <x:c r="A5" s="29" t="str">
        <x:v>Salida</x:v>
      </x:c>
      <x:c r="B5" s="29" t="str">
        <x:v>Hora salida</x:v>
      </x:c>
      <x:c r="C5" s="29" t="str">
        <x:v>Entrada</x:v>
      </x:c>
      <x:c r="D5" s="29" t="str">
        <x:v>Hora entrada</x:v>
      </x:c>
      <x:c r="E5" s="29" t="str">
        <x:v>Propiedad</x:v>
      </x:c>
      <x:c r="F5" s="29" t="str">
        <x:v>Responsable</x:v>
      </x:c>
      <x:c r="G5" s="29" t="str">
        <x:v>Estado</x:v>
      </x:c>
      <x:c r="H5" s="29" t="str">
        <x:v>Ventana h</x:v>
      </x:c>
      <x:c r="I5" s="29" t="str">
        <x:v>Ropa</x:v>
      </x:c>
      <x:c r="J5" s="29" t="str">
        <x:v>Reposición</x:v>
      </x:c>
      <x:c r="K5" s="29" t="str">
        <x:v>Fotos</x:v>
      </x:c>
      <x:c r="L5" s="29" t="str">
        <x:v>Código interno</x:v>
      </x:c>
    </x:row>
    <x:row r="6">
      <x:c r="A6" s="68" t="n">
        <x:v>46284</x:v>
      </x:c>
      <x:c r="B6" s="70" t="n">
        <x:v>0.4583333333</x:v>
      </x:c>
      <x:c r="C6" s="72" t="n">
        <x:v>46284</x:v>
      </x:c>
      <x:c r="D6" s="70" t="n">
        <x:v>0.6666666667</x:v>
      </x:c>
      <x:c r="E6" s="58" t="str">
        <x:v>Centro 1</x:v>
      </x:c>
      <x:c r="F6" s="58" t="str">
        <x:v>Ana</x:v>
      </x:c>
      <x:c r="G6" s="59" t="str">
        <x:v>Confirmado</x:v>
      </x:c>
      <x:c r="H6" s="74" t="n">
        <x:f>IF(OR(A6="",C6=""),"",((C6+D6)-(A6+B6))*24)</x:f>
        <x:v>5.0000000016298145</x:v>
      </x:c>
      <x:c r="I6" s="57" t="str">
        <x:v>Sí</x:v>
      </x:c>
      <x:c r="J6" s="58" t="str">
        <x:v>Sí</x:v>
      </x:c>
      <x:c r="K6" s="58" t="str">
        <x:v>Pendiente</x:v>
      </x:c>
      <x:c r="L6" s="58" t="str">
        <x:v>R-2401</x:v>
      </x:c>
    </x:row>
    <x:row r="7">
      <x:c r="A7" s="69" t="n">
        <x:v>46285</x:v>
      </x:c>
      <x:c r="B7" s="71" t="n">
        <x:v>0.4583333333</x:v>
      </x:c>
      <x:c r="C7" s="73" t="n">
        <x:v>46286</x:v>
      </x:c>
      <x:c r="D7" s="71" t="n">
        <x:v>0.625</x:v>
      </x:c>
      <x:c r="E7" s="61" t="str">
        <x:v>Playa 2</x:v>
      </x:c>
      <x:c r="F7" s="61" t="str">
        <x:v>Luis</x:v>
      </x:c>
      <x:c r="G7" s="62" t="str">
        <x:v>Asignado</x:v>
      </x:c>
      <x:c r="H7" s="75" t="n">
        <x:f>IF(OR(A7="",C7=""),"",((C7+D7)-(A7+B7))*24)</x:f>
        <x:v>28.000000000814907</x:v>
      </x:c>
      <x:c r="I7" s="60" t="str">
        <x:v>Sí</x:v>
      </x:c>
      <x:c r="J7" s="61" t="str">
        <x:v>No</x:v>
      </x:c>
      <x:c r="K7" s="61" t="str">
        <x:v>Pendiente</x:v>
      </x:c>
      <x:c r="L7" s="61" t="str">
        <x:v>R-2402</x:v>
      </x:c>
    </x:row>
    <x:row r="8">
      <x:c r="A8" s="69" t="n">
        <x:v>46288</x:v>
      </x:c>
      <x:c r="B8" s="71" t="n">
        <x:v>0.5</x:v>
      </x:c>
      <x:c r="C8" s="73" t="n">
        <x:v>46288</x:v>
      </x:c>
      <x:c r="D8" s="71" t="n">
        <x:v>0.6666666667</x:v>
      </x:c>
      <x:c r="E8" s="61" t="str">
        <x:v>Centro 1</x:v>
      </x:c>
      <x:c r="F8" s="61" t="str"/>
      <x:c r="G8" s="62" t="str">
        <x:v>Pendiente</x:v>
      </x:c>
      <x:c r="H8" s="75" t="n">
        <x:f>IF(OR(A8="",C8=""),"",((C8+D8)-(A8+B8))*24)</x:f>
        <x:v>4.000000000814907</x:v>
      </x:c>
      <x:c r="I8" s="60" t="str">
        <x:v>Sí</x:v>
      </x:c>
      <x:c r="J8" s="61" t="str">
        <x:v>Sí</x:v>
      </x:c>
      <x:c r="K8" s="61" t="str">
        <x:v>Pendiente</x:v>
      </x:c>
      <x:c r="L8" s="61" t="str">
        <x:v>R-2403</x:v>
      </x:c>
    </x:row>
    <x:row r="9">
      <x:c r="A9" s="69" t="n">
        <x:v>46290</x:v>
      </x:c>
      <x:c r="B9" s="71" t="n">
        <x:v>0.4583333333</x:v>
      </x:c>
      <x:c r="C9" s="73" t="n">
        <x:v>46291</x:v>
      </x:c>
      <x:c r="D9" s="71" t="n">
        <x:v>0.625</x:v>
      </x:c>
      <x:c r="E9" s="61" t="str">
        <x:v>Sierra 1</x:v>
      </x:c>
      <x:c r="F9" s="61" t="str">
        <x:v>Marta</x:v>
      </x:c>
      <x:c r="G9" s="62" t="str">
        <x:v>Asignado</x:v>
      </x:c>
      <x:c r="H9" s="75" t="n">
        <x:f>IF(OR(A9="",C9=""),"",((C9+D9)-(A9+B9))*24)</x:f>
        <x:v>28.000000000814907</x:v>
      </x:c>
      <x:c r="I9" s="60" t="str">
        <x:v>No</x:v>
      </x:c>
      <x:c r="J9" s="61" t="str">
        <x:v>Sí</x:v>
      </x:c>
      <x:c r="K9" s="61" t="str">
        <x:v>No aplica</x:v>
      </x:c>
      <x:c r="L9" s="61" t="str">
        <x:v>R-2404</x:v>
      </x:c>
    </x:row>
    <x:row r="10">
      <x:c r="A10" s="69"/>
      <x:c r="B10" s="71"/>
      <x:c r="C10" s="73"/>
      <x:c r="D10" s="71"/>
      <x:c r="E10" s="61"/>
      <x:c r="F10" s="61"/>
      <x:c r="G10" s="62"/>
      <x:c r="H10" s="75" t="str">
        <x:f>IF(OR(A10="",C10=""),"",((C10+D10)-(A10+B10))*24)</x:f>
      </x:c>
      <x:c r="I10" s="60"/>
      <x:c r="J10" s="61"/>
      <x:c r="K10" s="61"/>
      <x:c r="L10" s="61"/>
    </x:row>
    <x:row r="11">
      <x:c r="A11" s="69"/>
      <x:c r="B11" s="71"/>
      <x:c r="C11" s="73"/>
      <x:c r="D11" s="71"/>
      <x:c r="E11" s="61"/>
      <x:c r="F11" s="61"/>
      <x:c r="G11" s="62"/>
      <x:c r="H11" s="75" t="str">
        <x:f>IF(OR(A11="",C11=""),"",((C11+D11)-(A11+B11))*24)</x:f>
      </x:c>
      <x:c r="I11" s="60"/>
      <x:c r="J11" s="61"/>
      <x:c r="K11" s="61"/>
      <x:c r="L11" s="61"/>
    </x:row>
    <x:row r="12">
      <x:c r="A12" s="69"/>
      <x:c r="B12" s="71"/>
      <x:c r="C12" s="73"/>
      <x:c r="D12" s="71"/>
      <x:c r="E12" s="61"/>
      <x:c r="F12" s="61"/>
      <x:c r="G12" s="62"/>
      <x:c r="H12" s="75" t="str">
        <x:f>IF(OR(A12="",C12=""),"",((C12+D12)-(A12+B12))*24)</x:f>
      </x:c>
      <x:c r="I12" s="60"/>
      <x:c r="J12" s="61"/>
      <x:c r="K12" s="61"/>
      <x:c r="L12" s="61"/>
    </x:row>
    <x:row r="13">
      <x:c r="A13" s="69"/>
      <x:c r="B13" s="71"/>
      <x:c r="C13" s="73"/>
      <x:c r="D13" s="71"/>
      <x:c r="E13" s="61"/>
      <x:c r="F13" s="61"/>
      <x:c r="G13" s="62"/>
      <x:c r="H13" s="75" t="str">
        <x:f>IF(OR(A13="",C13=""),"",((C13+D13)-(A13+B13))*24)</x:f>
      </x:c>
      <x:c r="I13" s="60"/>
      <x:c r="J13" s="61"/>
      <x:c r="K13" s="61"/>
      <x:c r="L13" s="61"/>
    </x:row>
    <x:row r="14">
      <x:c r="A14" s="69"/>
      <x:c r="B14" s="71"/>
      <x:c r="C14" s="73"/>
      <x:c r="D14" s="71"/>
      <x:c r="E14" s="61"/>
      <x:c r="F14" s="61"/>
      <x:c r="G14" s="62"/>
      <x:c r="H14" s="75" t="str">
        <x:f>IF(OR(A14="",C14=""),"",((C14+D14)-(A14+B14))*24)</x:f>
      </x:c>
      <x:c r="I14" s="60"/>
      <x:c r="J14" s="61"/>
      <x:c r="K14" s="61"/>
      <x:c r="L14" s="61"/>
    </x:row>
    <x:row r="15">
      <x:c r="A15" s="69"/>
      <x:c r="B15" s="71"/>
      <x:c r="C15" s="73"/>
      <x:c r="D15" s="71"/>
      <x:c r="E15" s="61"/>
      <x:c r="F15" s="61"/>
      <x:c r="G15" s="62"/>
      <x:c r="H15" s="75" t="str">
        <x:f>IF(OR(A15="",C15=""),"",((C15+D15)-(A15+B15))*24)</x:f>
      </x:c>
      <x:c r="I15" s="60"/>
      <x:c r="J15" s="61"/>
      <x:c r="K15" s="61"/>
      <x:c r="L15" s="61"/>
    </x:row>
    <x:row r="16">
      <x:c r="A16" s="69"/>
      <x:c r="B16" s="71"/>
      <x:c r="C16" s="73"/>
      <x:c r="D16" s="71"/>
      <x:c r="E16" s="61"/>
      <x:c r="F16" s="61"/>
      <x:c r="G16" s="62"/>
      <x:c r="H16" s="75" t="str">
        <x:f>IF(OR(A16="",C16=""),"",((C16+D16)-(A16+B16))*24)</x:f>
      </x:c>
      <x:c r="I16" s="60"/>
      <x:c r="J16" s="61"/>
      <x:c r="K16" s="61"/>
      <x:c r="L16" s="61"/>
    </x:row>
    <x:row r="17">
      <x:c r="A17" s="69"/>
      <x:c r="B17" s="71"/>
      <x:c r="C17" s="73"/>
      <x:c r="D17" s="71"/>
      <x:c r="E17" s="61"/>
      <x:c r="F17" s="61"/>
      <x:c r="G17" s="62"/>
      <x:c r="H17" s="75" t="str">
        <x:f>IF(OR(A17="",C17=""),"",((C17+D17)-(A17+B17))*24)</x:f>
      </x:c>
      <x:c r="I17" s="60"/>
      <x:c r="J17" s="61"/>
      <x:c r="K17" s="61"/>
      <x:c r="L17" s="61"/>
    </x:row>
    <x:row r="18">
      <x:c r="A18" s="69"/>
      <x:c r="B18" s="71"/>
      <x:c r="C18" s="73"/>
      <x:c r="D18" s="71"/>
      <x:c r="E18" s="61"/>
      <x:c r="F18" s="61"/>
      <x:c r="G18" s="62"/>
      <x:c r="H18" s="75" t="str">
        <x:f>IF(OR(A18="",C18=""),"",((C18+D18)-(A18+B18))*24)</x:f>
      </x:c>
      <x:c r="I18" s="60"/>
      <x:c r="J18" s="61"/>
      <x:c r="K18" s="61"/>
      <x:c r="L18" s="61"/>
    </x:row>
    <x:row r="19">
      <x:c r="A19" s="69"/>
      <x:c r="B19" s="71"/>
      <x:c r="C19" s="73"/>
      <x:c r="D19" s="71"/>
      <x:c r="E19" s="61"/>
      <x:c r="F19" s="61"/>
      <x:c r="G19" s="62"/>
      <x:c r="H19" s="75" t="str">
        <x:f>IF(OR(A19="",C19=""),"",((C19+D19)-(A19+B19))*24)</x:f>
      </x:c>
      <x:c r="I19" s="60"/>
      <x:c r="J19" s="61"/>
      <x:c r="K19" s="61"/>
      <x:c r="L19" s="61"/>
    </x:row>
    <x:row r="20">
      <x:c r="A20" s="69"/>
      <x:c r="B20" s="71"/>
      <x:c r="C20" s="73"/>
      <x:c r="D20" s="71"/>
      <x:c r="E20" s="61"/>
      <x:c r="F20" s="61"/>
      <x:c r="G20" s="62"/>
      <x:c r="H20" s="75" t="str">
        <x:f>IF(OR(A20="",C20=""),"",((C20+D20)-(A20+B20))*24)</x:f>
      </x:c>
      <x:c r="I20" s="60"/>
      <x:c r="J20" s="61"/>
      <x:c r="K20" s="61"/>
      <x:c r="L20" s="61"/>
    </x:row>
    <x:row r="21">
      <x:c r="A21" s="69"/>
      <x:c r="B21" s="71"/>
      <x:c r="C21" s="73"/>
      <x:c r="D21" s="71"/>
      <x:c r="E21" s="61"/>
      <x:c r="F21" s="61"/>
      <x:c r="G21" s="62"/>
      <x:c r="H21" s="75" t="str">
        <x:f>IF(OR(A21="",C21=""),"",((C21+D21)-(A21+B21))*24)</x:f>
      </x:c>
      <x:c r="I21" s="60"/>
      <x:c r="J21" s="61"/>
      <x:c r="K21" s="61"/>
      <x:c r="L21" s="61"/>
    </x:row>
    <x:row r="22">
      <x:c r="A22" s="69"/>
      <x:c r="B22" s="71"/>
      <x:c r="C22" s="73"/>
      <x:c r="D22" s="71"/>
      <x:c r="E22" s="61"/>
      <x:c r="F22" s="61"/>
      <x:c r="G22" s="62"/>
      <x:c r="H22" s="75" t="str">
        <x:f>IF(OR(A22="",C22=""),"",((C22+D22)-(A22+B22))*24)</x:f>
      </x:c>
      <x:c r="I22" s="60"/>
      <x:c r="J22" s="61"/>
      <x:c r="K22" s="61"/>
      <x:c r="L22" s="61"/>
    </x:row>
    <x:row r="23">
      <x:c r="A23" s="69"/>
      <x:c r="B23" s="71"/>
      <x:c r="C23" s="73"/>
      <x:c r="D23" s="71"/>
      <x:c r="E23" s="61"/>
      <x:c r="F23" s="61"/>
      <x:c r="G23" s="62"/>
      <x:c r="H23" s="75" t="str">
        <x:f>IF(OR(A23="",C23=""),"",((C23+D23)-(A23+B23))*24)</x:f>
      </x:c>
      <x:c r="I23" s="60"/>
      <x:c r="J23" s="61"/>
      <x:c r="K23" s="61"/>
      <x:c r="L23" s="61"/>
    </x:row>
    <x:row r="24">
      <x:c r="A24" s="69"/>
      <x:c r="B24" s="71"/>
      <x:c r="C24" s="73"/>
      <x:c r="D24" s="71"/>
      <x:c r="E24" s="61"/>
      <x:c r="F24" s="61"/>
      <x:c r="G24" s="62"/>
      <x:c r="H24" s="75" t="str">
        <x:f>IF(OR(A24="",C24=""),"",((C24+D24)-(A24+B24))*24)</x:f>
      </x:c>
      <x:c r="I24" s="60"/>
      <x:c r="J24" s="61"/>
      <x:c r="K24" s="61"/>
      <x:c r="L24" s="61"/>
    </x:row>
    <x:row r="25">
      <x:c r="A25" s="69"/>
      <x:c r="B25" s="71"/>
      <x:c r="C25" s="73"/>
      <x:c r="D25" s="71"/>
      <x:c r="E25" s="61"/>
      <x:c r="F25" s="61"/>
      <x:c r="G25" s="62"/>
      <x:c r="H25" s="75" t="str">
        <x:f>IF(OR(A25="",C25=""),"",((C25+D25)-(A25+B25))*24)</x:f>
      </x:c>
      <x:c r="I25" s="60"/>
      <x:c r="J25" s="61"/>
      <x:c r="K25" s="61"/>
      <x:c r="L25" s="61"/>
    </x:row>
    <x:row r="26">
      <x:c r="A26" s="69"/>
      <x:c r="B26" s="71"/>
      <x:c r="C26" s="73"/>
      <x:c r="D26" s="71"/>
      <x:c r="E26" s="61"/>
      <x:c r="F26" s="61"/>
      <x:c r="G26" s="62"/>
      <x:c r="H26" s="75" t="str">
        <x:f>IF(OR(A26="",C26=""),"",((C26+D26)-(A26+B26))*24)</x:f>
      </x:c>
      <x:c r="I26" s="60"/>
      <x:c r="J26" s="61"/>
      <x:c r="K26" s="61"/>
      <x:c r="L26" s="61"/>
    </x:row>
    <x:row r="27">
      <x:c r="A27" s="69"/>
      <x:c r="B27" s="71"/>
      <x:c r="C27" s="73"/>
      <x:c r="D27" s="71"/>
      <x:c r="E27" s="61"/>
      <x:c r="F27" s="61"/>
      <x:c r="G27" s="62"/>
      <x:c r="H27" s="75" t="str">
        <x:f>IF(OR(A27="",C27=""),"",((C27+D27)-(A27+B27))*24)</x:f>
      </x:c>
      <x:c r="I27" s="60"/>
      <x:c r="J27" s="61"/>
      <x:c r="K27" s="61"/>
      <x:c r="L27" s="61"/>
    </x:row>
    <x:row r="28">
      <x:c r="A28" s="69"/>
      <x:c r="B28" s="71"/>
      <x:c r="C28" s="73"/>
      <x:c r="D28" s="71"/>
      <x:c r="E28" s="61"/>
      <x:c r="F28" s="61"/>
      <x:c r="G28" s="62"/>
      <x:c r="H28" s="75" t="str">
        <x:f>IF(OR(A28="",C28=""),"",((C28+D28)-(A28+B28))*24)</x:f>
      </x:c>
      <x:c r="I28" s="60"/>
      <x:c r="J28" s="61"/>
      <x:c r="K28" s="61"/>
      <x:c r="L28" s="61"/>
    </x:row>
    <x:row r="29">
      <x:c r="A29" s="69"/>
      <x:c r="B29" s="71"/>
      <x:c r="C29" s="73"/>
      <x:c r="D29" s="71"/>
      <x:c r="E29" s="61"/>
      <x:c r="F29" s="61"/>
      <x:c r="G29" s="62"/>
      <x:c r="H29" s="75" t="str">
        <x:f>IF(OR(A29="",C29=""),"",((C29+D29)-(A29+B29))*24)</x:f>
      </x:c>
      <x:c r="I29" s="60"/>
      <x:c r="J29" s="61"/>
      <x:c r="K29" s="61"/>
      <x:c r="L29" s="61"/>
    </x:row>
    <x:row r="30">
      <x:c r="A30" s="69"/>
      <x:c r="B30" s="71"/>
      <x:c r="C30" s="73"/>
      <x:c r="D30" s="71"/>
      <x:c r="E30" s="61"/>
      <x:c r="F30" s="61"/>
      <x:c r="G30" s="62"/>
      <x:c r="H30" s="75" t="str">
        <x:f>IF(OR(A30="",C30=""),"",((C30+D30)-(A30+B30))*24)</x:f>
      </x:c>
      <x:c r="I30" s="60"/>
      <x:c r="J30" s="61"/>
      <x:c r="K30" s="61"/>
      <x:c r="L30" s="61"/>
    </x:row>
    <x:row r="31">
      <x:c r="A31" s="69"/>
      <x:c r="B31" s="71"/>
      <x:c r="C31" s="73"/>
      <x:c r="D31" s="71"/>
      <x:c r="E31" s="61"/>
      <x:c r="F31" s="61"/>
      <x:c r="G31" s="62"/>
      <x:c r="H31" s="75" t="str">
        <x:f>IF(OR(A31="",C31=""),"",((C31+D31)-(A31+B31))*24)</x:f>
      </x:c>
      <x:c r="I31" s="60"/>
      <x:c r="J31" s="61"/>
      <x:c r="K31" s="61"/>
      <x:c r="L31" s="61"/>
    </x:row>
    <x:row r="32">
      <x:c r="A32" s="69"/>
      <x:c r="B32" s="71"/>
      <x:c r="C32" s="73"/>
      <x:c r="D32" s="71"/>
      <x:c r="E32" s="61"/>
      <x:c r="F32" s="61"/>
      <x:c r="G32" s="62"/>
      <x:c r="H32" s="75" t="str">
        <x:f>IF(OR(A32="",C32=""),"",((C32+D32)-(A32+B32))*24)</x:f>
      </x:c>
      <x:c r="I32" s="60"/>
      <x:c r="J32" s="61"/>
      <x:c r="K32" s="61"/>
      <x:c r="L32" s="61"/>
    </x:row>
    <x:row r="33">
      <x:c r="A33" s="69"/>
      <x:c r="B33" s="71"/>
      <x:c r="C33" s="73"/>
      <x:c r="D33" s="71"/>
      <x:c r="E33" s="61"/>
      <x:c r="F33" s="61"/>
      <x:c r="G33" s="62"/>
      <x:c r="H33" s="75" t="str">
        <x:f>IF(OR(A33="",C33=""),"",((C33+D33)-(A33+B33))*24)</x:f>
      </x:c>
      <x:c r="I33" s="60"/>
      <x:c r="J33" s="61"/>
      <x:c r="K33" s="61"/>
      <x:c r="L33" s="61"/>
    </x:row>
    <x:row r="34">
      <x:c r="A34" s="69"/>
      <x:c r="B34" s="71"/>
      <x:c r="C34" s="73"/>
      <x:c r="D34" s="71"/>
      <x:c r="E34" s="61"/>
      <x:c r="F34" s="61"/>
      <x:c r="G34" s="62"/>
      <x:c r="H34" s="75" t="str">
        <x:f>IF(OR(A34="",C34=""),"",((C34+D34)-(A34+B34))*24)</x:f>
      </x:c>
      <x:c r="I34" s="60"/>
      <x:c r="J34" s="61"/>
      <x:c r="K34" s="61"/>
      <x:c r="L34" s="61"/>
    </x:row>
    <x:row r="35">
      <x:c r="A35" s="69"/>
      <x:c r="B35" s="71"/>
      <x:c r="C35" s="73"/>
      <x:c r="D35" s="71"/>
      <x:c r="E35" s="61"/>
      <x:c r="F35" s="61"/>
      <x:c r="G35" s="62"/>
      <x:c r="H35" s="75" t="str">
        <x:f>IF(OR(A35="",C35=""),"",((C35+D35)-(A35+B35))*24)</x:f>
      </x:c>
      <x:c r="I35" s="60"/>
      <x:c r="J35" s="61"/>
      <x:c r="K35" s="61"/>
      <x:c r="L35" s="61"/>
    </x:row>
    <x:row r="36">
      <x:c r="A36" s="69"/>
      <x:c r="B36" s="71"/>
      <x:c r="C36" s="73"/>
      <x:c r="D36" s="71"/>
      <x:c r="E36" s="61"/>
      <x:c r="F36" s="61"/>
      <x:c r="G36" s="62"/>
      <x:c r="H36" s="75" t="str">
        <x:f>IF(OR(A36="",C36=""),"",((C36+D36)-(A36+B36))*24)</x:f>
      </x:c>
      <x:c r="I36" s="60"/>
      <x:c r="J36" s="61"/>
      <x:c r="K36" s="61"/>
      <x:c r="L36" s="61"/>
    </x:row>
    <x:row r="37">
      <x:c r="A37" s="69"/>
      <x:c r="B37" s="71"/>
      <x:c r="C37" s="73"/>
      <x:c r="D37" s="71"/>
      <x:c r="E37" s="61"/>
      <x:c r="F37" s="61"/>
      <x:c r="G37" s="62"/>
      <x:c r="H37" s="75" t="str">
        <x:f>IF(OR(A37="",C37=""),"",((C37+D37)-(A37+B37))*24)</x:f>
      </x:c>
      <x:c r="I37" s="60"/>
      <x:c r="J37" s="61"/>
      <x:c r="K37" s="61"/>
      <x:c r="L37" s="61"/>
    </x:row>
    <x:row r="38">
      <x:c r="A38" s="69"/>
      <x:c r="B38" s="71"/>
      <x:c r="C38" s="73"/>
      <x:c r="D38" s="71"/>
      <x:c r="E38" s="61"/>
      <x:c r="F38" s="61"/>
      <x:c r="G38" s="62"/>
      <x:c r="H38" s="75" t="str">
        <x:f>IF(OR(A38="",C38=""),"",((C38+D38)-(A38+B38))*24)</x:f>
      </x:c>
      <x:c r="I38" s="60"/>
      <x:c r="J38" s="61"/>
      <x:c r="K38" s="61"/>
      <x:c r="L38" s="61"/>
    </x:row>
    <x:row r="39">
      <x:c r="A39" s="69"/>
      <x:c r="B39" s="71"/>
      <x:c r="C39" s="73"/>
      <x:c r="D39" s="71"/>
      <x:c r="E39" s="61"/>
      <x:c r="F39" s="61"/>
      <x:c r="G39" s="62"/>
      <x:c r="H39" s="75" t="str">
        <x:f>IF(OR(A39="",C39=""),"",((C39+D39)-(A39+B39))*24)</x:f>
      </x:c>
      <x:c r="I39" s="60"/>
      <x:c r="J39" s="61"/>
      <x:c r="K39" s="61"/>
      <x:c r="L39" s="61"/>
    </x:row>
    <x:row r="40">
      <x:c r="A40" s="69"/>
      <x:c r="B40" s="71"/>
      <x:c r="C40" s="73"/>
      <x:c r="D40" s="71"/>
      <x:c r="E40" s="61"/>
      <x:c r="F40" s="61"/>
      <x:c r="G40" s="62"/>
      <x:c r="H40" s="75" t="str">
        <x:f>IF(OR(A40="",C40=""),"",((C40+D40)-(A40+B40))*24)</x:f>
      </x:c>
      <x:c r="I40" s="60"/>
      <x:c r="J40" s="61"/>
      <x:c r="K40" s="61"/>
      <x:c r="L40" s="61"/>
    </x:row>
    <x:row r="41">
      <x:c r="A41" s="69"/>
      <x:c r="B41" s="71"/>
      <x:c r="C41" s="73"/>
      <x:c r="D41" s="71"/>
      <x:c r="E41" s="61"/>
      <x:c r="F41" s="61"/>
      <x:c r="G41" s="62"/>
      <x:c r="H41" s="75" t="str">
        <x:f>IF(OR(A41="",C41=""),"",((C41+D41)-(A41+B41))*24)</x:f>
      </x:c>
      <x:c r="I41" s="60"/>
      <x:c r="J41" s="61"/>
      <x:c r="K41" s="61"/>
      <x:c r="L41" s="61"/>
    </x:row>
    <x:row r="42">
      <x:c r="A42" s="69"/>
      <x:c r="B42" s="71"/>
      <x:c r="C42" s="73"/>
      <x:c r="D42" s="71"/>
      <x:c r="E42" s="61"/>
      <x:c r="F42" s="61"/>
      <x:c r="G42" s="62"/>
      <x:c r="H42" s="75" t="str">
        <x:f>IF(OR(A42="",C42=""),"",((C42+D42)-(A42+B42))*24)</x:f>
      </x:c>
      <x:c r="I42" s="60"/>
      <x:c r="J42" s="61"/>
      <x:c r="K42" s="61"/>
      <x:c r="L42" s="61"/>
    </x:row>
    <x:row r="43">
      <x:c r="A43" s="69"/>
      <x:c r="B43" s="71"/>
      <x:c r="C43" s="73"/>
      <x:c r="D43" s="71"/>
      <x:c r="E43" s="61"/>
      <x:c r="F43" s="61"/>
      <x:c r="G43" s="62"/>
      <x:c r="H43" s="75" t="str">
        <x:f>IF(OR(A43="",C43=""),"",((C43+D43)-(A43+B43))*24)</x:f>
      </x:c>
      <x:c r="I43" s="60"/>
      <x:c r="J43" s="61"/>
      <x:c r="K43" s="61"/>
      <x:c r="L43" s="61"/>
    </x:row>
    <x:row r="44">
      <x:c r="A44" s="69"/>
      <x:c r="B44" s="71"/>
      <x:c r="C44" s="73"/>
      <x:c r="D44" s="71"/>
      <x:c r="E44" s="61"/>
      <x:c r="F44" s="61"/>
      <x:c r="G44" s="62"/>
      <x:c r="H44" s="75" t="str">
        <x:f>IF(OR(A44="",C44=""),"",((C44+D44)-(A44+B44))*24)</x:f>
      </x:c>
      <x:c r="I44" s="60"/>
      <x:c r="J44" s="61"/>
      <x:c r="K44" s="61"/>
      <x:c r="L44" s="61"/>
    </x:row>
    <x:row r="45">
      <x:c r="A45" s="69"/>
      <x:c r="B45" s="71"/>
      <x:c r="C45" s="73"/>
      <x:c r="D45" s="71"/>
      <x:c r="E45" s="61"/>
      <x:c r="F45" s="61"/>
      <x:c r="G45" s="62"/>
      <x:c r="H45" s="75" t="str">
        <x:f>IF(OR(A45="",C45=""),"",((C45+D45)-(A45+B45))*24)</x:f>
      </x:c>
      <x:c r="I45" s="60"/>
      <x:c r="J45" s="61"/>
      <x:c r="K45" s="61"/>
      <x:c r="L45" s="61"/>
    </x:row>
    <x:row r="46">
      <x:c r="A46" s="69"/>
      <x:c r="B46" s="71"/>
      <x:c r="C46" s="73"/>
      <x:c r="D46" s="71"/>
      <x:c r="E46" s="61"/>
      <x:c r="F46" s="61"/>
      <x:c r="G46" s="62"/>
      <x:c r="H46" s="75" t="str">
        <x:f>IF(OR(A46="",C46=""),"",((C46+D46)-(A46+B46))*24)</x:f>
      </x:c>
      <x:c r="I46" s="60"/>
      <x:c r="J46" s="61"/>
      <x:c r="K46" s="61"/>
      <x:c r="L46" s="61"/>
    </x:row>
    <x:row r="47">
      <x:c r="A47" s="69"/>
      <x:c r="B47" s="71"/>
      <x:c r="C47" s="73"/>
      <x:c r="D47" s="71"/>
      <x:c r="E47" s="61"/>
      <x:c r="F47" s="61"/>
      <x:c r="G47" s="62"/>
      <x:c r="H47" s="75" t="str">
        <x:f>IF(OR(A47="",C47=""),"",((C47+D47)-(A47+B47))*24)</x:f>
      </x:c>
      <x:c r="I47" s="60"/>
      <x:c r="J47" s="61"/>
      <x:c r="K47" s="61"/>
      <x:c r="L47" s="61"/>
    </x:row>
    <x:row r="48">
      <x:c r="A48" s="69"/>
      <x:c r="B48" s="71"/>
      <x:c r="C48" s="73"/>
      <x:c r="D48" s="71"/>
      <x:c r="E48" s="61"/>
      <x:c r="F48" s="61"/>
      <x:c r="G48" s="62"/>
      <x:c r="H48" s="75" t="str">
        <x:f>IF(OR(A48="",C48=""),"",((C48+D48)-(A48+B48))*24)</x:f>
      </x:c>
      <x:c r="I48" s="60"/>
      <x:c r="J48" s="61"/>
      <x:c r="K48" s="61"/>
      <x:c r="L48" s="61"/>
    </x:row>
    <x:row r="49">
      <x:c r="A49" s="69"/>
      <x:c r="B49" s="71"/>
      <x:c r="C49" s="73"/>
      <x:c r="D49" s="71"/>
      <x:c r="E49" s="61"/>
      <x:c r="F49" s="61"/>
      <x:c r="G49" s="62"/>
      <x:c r="H49" s="75" t="str">
        <x:f>IF(OR(A49="",C49=""),"",((C49+D49)-(A49+B49))*24)</x:f>
      </x:c>
      <x:c r="I49" s="60"/>
      <x:c r="J49" s="61"/>
      <x:c r="K49" s="61"/>
      <x:c r="L49" s="61"/>
    </x:row>
    <x:row r="50">
      <x:c r="A50" s="69"/>
      <x:c r="B50" s="71"/>
      <x:c r="C50" s="73"/>
      <x:c r="D50" s="71"/>
      <x:c r="E50" s="61"/>
      <x:c r="F50" s="61"/>
      <x:c r="G50" s="62"/>
      <x:c r="H50" s="75" t="str">
        <x:f>IF(OR(A50="",C50=""),"",((C50+D50)-(A50+B50))*24)</x:f>
      </x:c>
      <x:c r="I50" s="60"/>
      <x:c r="J50" s="61"/>
      <x:c r="K50" s="61"/>
      <x:c r="L50" s="61"/>
    </x:row>
    <x:row r="51">
      <x:c r="A51" s="69"/>
      <x:c r="B51" s="71"/>
      <x:c r="C51" s="73"/>
      <x:c r="D51" s="71"/>
      <x:c r="E51" s="61"/>
      <x:c r="F51" s="61"/>
      <x:c r="G51" s="62"/>
      <x:c r="H51" s="75" t="str">
        <x:f>IF(OR(A51="",C51=""),"",((C51+D51)-(A51+B51))*24)</x:f>
      </x:c>
      <x:c r="I51" s="60"/>
      <x:c r="J51" s="61"/>
      <x:c r="K51" s="61"/>
      <x:c r="L51" s="61"/>
    </x:row>
    <x:row r="52">
      <x:c r="A52" s="69"/>
      <x:c r="B52" s="71"/>
      <x:c r="C52" s="73"/>
      <x:c r="D52" s="71"/>
      <x:c r="E52" s="61"/>
      <x:c r="F52" s="61"/>
      <x:c r="G52" s="62"/>
      <x:c r="H52" s="75" t="str">
        <x:f>IF(OR(A52="",C52=""),"",((C52+D52)-(A52+B52))*24)</x:f>
      </x:c>
      <x:c r="I52" s="60"/>
      <x:c r="J52" s="61"/>
      <x:c r="K52" s="61"/>
      <x:c r="L52" s="61"/>
    </x:row>
    <x:row r="53">
      <x:c r="A53" s="69"/>
      <x:c r="B53" s="71"/>
      <x:c r="C53" s="73"/>
      <x:c r="D53" s="71"/>
      <x:c r="E53" s="61"/>
      <x:c r="F53" s="61"/>
      <x:c r="G53" s="62"/>
      <x:c r="H53" s="75" t="str">
        <x:f>IF(OR(A53="",C53=""),"",((C53+D53)-(A53+B53))*24)</x:f>
      </x:c>
      <x:c r="I53" s="60"/>
      <x:c r="J53" s="61"/>
      <x:c r="K53" s="61"/>
      <x:c r="L53" s="61"/>
    </x:row>
    <x:row r="54">
      <x:c r="A54" s="69"/>
      <x:c r="B54" s="71"/>
      <x:c r="C54" s="73"/>
      <x:c r="D54" s="71"/>
      <x:c r="E54" s="61"/>
      <x:c r="F54" s="61"/>
      <x:c r="G54" s="62"/>
      <x:c r="H54" s="75" t="str">
        <x:f>IF(OR(A54="",C54=""),"",((C54+D54)-(A54+B54))*24)</x:f>
      </x:c>
      <x:c r="I54" s="60"/>
      <x:c r="J54" s="61"/>
      <x:c r="K54" s="61"/>
      <x:c r="L54" s="61"/>
    </x:row>
    <x:row r="55">
      <x:c r="A55" s="69"/>
      <x:c r="B55" s="71"/>
      <x:c r="C55" s="73"/>
      <x:c r="D55" s="71"/>
      <x:c r="E55" s="61"/>
      <x:c r="F55" s="61"/>
      <x:c r="G55" s="62"/>
      <x:c r="H55" s="75" t="str">
        <x:f>IF(OR(A55="",C55=""),"",((C55+D55)-(A55+B55))*24)</x:f>
      </x:c>
      <x:c r="I55" s="60"/>
      <x:c r="J55" s="61"/>
      <x:c r="K55" s="61"/>
      <x:c r="L55" s="61"/>
    </x:row>
    <x:row r="56">
      <x:c r="A56" s="69"/>
      <x:c r="B56" s="71"/>
      <x:c r="C56" s="73"/>
      <x:c r="D56" s="71"/>
      <x:c r="E56" s="61"/>
      <x:c r="F56" s="61"/>
      <x:c r="G56" s="62"/>
      <x:c r="H56" s="75" t="str">
        <x:f>IF(OR(A56="",C56=""),"",((C56+D56)-(A56+B56))*24)</x:f>
      </x:c>
      <x:c r="I56" s="60"/>
      <x:c r="J56" s="61"/>
      <x:c r="K56" s="61"/>
      <x:c r="L56" s="61"/>
    </x:row>
    <x:row r="57">
      <x:c r="A57" s="69"/>
      <x:c r="B57" s="71"/>
      <x:c r="C57" s="73"/>
      <x:c r="D57" s="71"/>
      <x:c r="E57" s="61"/>
      <x:c r="F57" s="61"/>
      <x:c r="G57" s="62"/>
      <x:c r="H57" s="75" t="str">
        <x:f>IF(OR(A57="",C57=""),"",((C57+D57)-(A57+B57))*24)</x:f>
      </x:c>
      <x:c r="I57" s="60"/>
      <x:c r="J57" s="61"/>
      <x:c r="K57" s="61"/>
      <x:c r="L57" s="61"/>
    </x:row>
    <x:row r="58">
      <x:c r="A58" s="69"/>
      <x:c r="B58" s="71"/>
      <x:c r="C58" s="73"/>
      <x:c r="D58" s="71"/>
      <x:c r="E58" s="61"/>
      <x:c r="F58" s="61"/>
      <x:c r="G58" s="62"/>
      <x:c r="H58" s="75" t="str">
        <x:f>IF(OR(A58="",C58=""),"",((C58+D58)-(A58+B58))*24)</x:f>
      </x:c>
      <x:c r="I58" s="60"/>
      <x:c r="J58" s="61"/>
      <x:c r="K58" s="61"/>
      <x:c r="L58" s="61"/>
    </x:row>
    <x:row r="59">
      <x:c r="A59" s="69"/>
      <x:c r="B59" s="71"/>
      <x:c r="C59" s="73"/>
      <x:c r="D59" s="71"/>
      <x:c r="E59" s="61"/>
      <x:c r="F59" s="61"/>
      <x:c r="G59" s="62"/>
      <x:c r="H59" s="75" t="str">
        <x:f>IF(OR(A59="",C59=""),"",((C59+D59)-(A59+B59))*24)</x:f>
      </x:c>
      <x:c r="I59" s="60"/>
      <x:c r="J59" s="61"/>
      <x:c r="K59" s="61"/>
      <x:c r="L59" s="61"/>
    </x:row>
    <x:row r="60">
      <x:c r="A60" s="69"/>
      <x:c r="B60" s="71"/>
      <x:c r="C60" s="73"/>
      <x:c r="D60" s="71"/>
      <x:c r="E60" s="61"/>
      <x:c r="F60" s="61"/>
      <x:c r="G60" s="62"/>
      <x:c r="H60" s="75" t="str">
        <x:f>IF(OR(A60="",C60=""),"",((C60+D60)-(A60+B60))*24)</x:f>
      </x:c>
      <x:c r="I60" s="60"/>
      <x:c r="J60" s="61"/>
      <x:c r="K60" s="61"/>
      <x:c r="L60" s="61"/>
    </x:row>
    <x:row r="61">
      <x:c r="A61" s="69"/>
      <x:c r="B61" s="71"/>
      <x:c r="C61" s="73"/>
      <x:c r="D61" s="71"/>
      <x:c r="E61" s="61"/>
      <x:c r="F61" s="61"/>
      <x:c r="G61" s="62"/>
      <x:c r="H61" s="75" t="str">
        <x:f>IF(OR(A61="",C61=""),"",((C61+D61)-(A61+B61))*24)</x:f>
      </x:c>
      <x:c r="I61" s="60"/>
      <x:c r="J61" s="61"/>
      <x:c r="K61" s="61"/>
      <x:c r="L61" s="61"/>
    </x:row>
    <x:row r="62">
      <x:c r="A62" s="69"/>
      <x:c r="B62" s="71"/>
      <x:c r="C62" s="73"/>
      <x:c r="D62" s="71"/>
      <x:c r="E62" s="61"/>
      <x:c r="F62" s="61"/>
      <x:c r="G62" s="62"/>
      <x:c r="H62" s="75" t="str">
        <x:f>IF(OR(A62="",C62=""),"",((C62+D62)-(A62+B62))*24)</x:f>
      </x:c>
      <x:c r="I62" s="60"/>
      <x:c r="J62" s="61"/>
      <x:c r="K62" s="61"/>
      <x:c r="L62" s="61"/>
    </x:row>
    <x:row r="63">
      <x:c r="A63" s="69"/>
      <x:c r="B63" s="71"/>
      <x:c r="C63" s="73"/>
      <x:c r="D63" s="71"/>
      <x:c r="E63" s="61"/>
      <x:c r="F63" s="61"/>
      <x:c r="G63" s="62"/>
      <x:c r="H63" s="75" t="str">
        <x:f>IF(OR(A63="",C63=""),"",((C63+D63)-(A63+B63))*24)</x:f>
      </x:c>
      <x:c r="I63" s="60"/>
      <x:c r="J63" s="61"/>
      <x:c r="K63" s="61"/>
      <x:c r="L63" s="61"/>
    </x:row>
    <x:row r="64">
      <x:c r="A64" s="69"/>
      <x:c r="B64" s="71"/>
      <x:c r="C64" s="73"/>
      <x:c r="D64" s="71"/>
      <x:c r="E64" s="61"/>
      <x:c r="F64" s="61"/>
      <x:c r="G64" s="62"/>
      <x:c r="H64" s="75" t="str">
        <x:f>IF(OR(A64="",C64=""),"",((C64+D64)-(A64+B64))*24)</x:f>
      </x:c>
      <x:c r="I64" s="60"/>
      <x:c r="J64" s="61"/>
      <x:c r="K64" s="61"/>
      <x:c r="L64" s="61"/>
    </x:row>
    <x:row r="65">
      <x:c r="A65" s="69"/>
      <x:c r="B65" s="71"/>
      <x:c r="C65" s="73"/>
      <x:c r="D65" s="71"/>
      <x:c r="E65" s="61"/>
      <x:c r="F65" s="61"/>
      <x:c r="G65" s="62"/>
      <x:c r="H65" s="75" t="str">
        <x:f>IF(OR(A65="",C65=""),"",((C65+D65)-(A65+B65))*24)</x:f>
      </x:c>
      <x:c r="I65" s="60"/>
      <x:c r="J65" s="61"/>
      <x:c r="K65" s="61"/>
      <x:c r="L65" s="61"/>
    </x:row>
    <x:row r="66">
      <x:c r="A66" s="69"/>
      <x:c r="B66" s="71"/>
      <x:c r="C66" s="73"/>
      <x:c r="D66" s="71"/>
      <x:c r="E66" s="61"/>
      <x:c r="F66" s="61"/>
      <x:c r="G66" s="62"/>
      <x:c r="H66" s="75" t="str">
        <x:f>IF(OR(A66="",C66=""),"",((C66+D66)-(A66+B66))*24)</x:f>
      </x:c>
      <x:c r="I66" s="60"/>
      <x:c r="J66" s="61"/>
      <x:c r="K66" s="61"/>
      <x:c r="L66" s="61"/>
    </x:row>
    <x:row r="67">
      <x:c r="A67" s="69"/>
      <x:c r="B67" s="71"/>
      <x:c r="C67" s="73"/>
      <x:c r="D67" s="71"/>
      <x:c r="E67" s="61"/>
      <x:c r="F67" s="61"/>
      <x:c r="G67" s="62"/>
      <x:c r="H67" s="75" t="str">
        <x:f>IF(OR(A67="",C67=""),"",((C67+D67)-(A67+B67))*24)</x:f>
      </x:c>
      <x:c r="I67" s="60"/>
      <x:c r="J67" s="61"/>
      <x:c r="K67" s="61"/>
      <x:c r="L67" s="61"/>
    </x:row>
    <x:row r="68">
      <x:c r="A68" s="69"/>
      <x:c r="B68" s="71"/>
      <x:c r="C68" s="73"/>
      <x:c r="D68" s="71"/>
      <x:c r="E68" s="61"/>
      <x:c r="F68" s="61"/>
      <x:c r="G68" s="62"/>
      <x:c r="H68" s="75" t="str">
        <x:f>IF(OR(A68="",C68=""),"",((C68+D68)-(A68+B68))*24)</x:f>
      </x:c>
      <x:c r="I68" s="60"/>
      <x:c r="J68" s="61"/>
      <x:c r="K68" s="61"/>
      <x:c r="L68" s="61"/>
    </x:row>
    <x:row r="69">
      <x:c r="A69" s="69"/>
      <x:c r="B69" s="71"/>
      <x:c r="C69" s="73"/>
      <x:c r="D69" s="71"/>
      <x:c r="E69" s="61"/>
      <x:c r="F69" s="61"/>
      <x:c r="G69" s="62"/>
      <x:c r="H69" s="75" t="str">
        <x:f>IF(OR(A69="",C69=""),"",((C69+D69)-(A69+B69))*24)</x:f>
      </x:c>
      <x:c r="I69" s="60"/>
      <x:c r="J69" s="61"/>
      <x:c r="K69" s="61"/>
      <x:c r="L69" s="61"/>
    </x:row>
    <x:row r="70">
      <x:c r="A70" s="69"/>
      <x:c r="B70" s="71"/>
      <x:c r="C70" s="73"/>
      <x:c r="D70" s="71"/>
      <x:c r="E70" s="61"/>
      <x:c r="F70" s="61"/>
      <x:c r="G70" s="62"/>
      <x:c r="H70" s="75" t="str">
        <x:f>IF(OR(A70="",C70=""),"",((C70+D70)-(A70+B70))*24)</x:f>
      </x:c>
      <x:c r="I70" s="60"/>
      <x:c r="J70" s="61"/>
      <x:c r="K70" s="61"/>
      <x:c r="L70" s="61"/>
    </x:row>
    <x:row r="71">
      <x:c r="A71" s="69"/>
      <x:c r="B71" s="71"/>
      <x:c r="C71" s="73"/>
      <x:c r="D71" s="71"/>
      <x:c r="E71" s="61"/>
      <x:c r="F71" s="61"/>
      <x:c r="G71" s="62"/>
      <x:c r="H71" s="75" t="str">
        <x:f>IF(OR(A71="",C71=""),"",((C71+D71)-(A71+B71))*24)</x:f>
      </x:c>
      <x:c r="I71" s="60"/>
      <x:c r="J71" s="61"/>
      <x:c r="K71" s="61"/>
      <x:c r="L71" s="61"/>
    </x:row>
    <x:row r="72">
      <x:c r="A72" s="69"/>
      <x:c r="B72" s="71"/>
      <x:c r="C72" s="73"/>
      <x:c r="D72" s="71"/>
      <x:c r="E72" s="61"/>
      <x:c r="F72" s="61"/>
      <x:c r="G72" s="62"/>
      <x:c r="H72" s="75" t="str">
        <x:f>IF(OR(A72="",C72=""),"",((C72+D72)-(A72+B72))*24)</x:f>
      </x:c>
      <x:c r="I72" s="60"/>
      <x:c r="J72" s="61"/>
      <x:c r="K72" s="61"/>
      <x:c r="L72" s="61"/>
    </x:row>
    <x:row r="73">
      <x:c r="A73" s="69"/>
      <x:c r="B73" s="71"/>
      <x:c r="C73" s="73"/>
      <x:c r="D73" s="71"/>
      <x:c r="E73" s="61"/>
      <x:c r="F73" s="61"/>
      <x:c r="G73" s="62"/>
      <x:c r="H73" s="75" t="str">
        <x:f>IF(OR(A73="",C73=""),"",((C73+D73)-(A73+B73))*24)</x:f>
      </x:c>
      <x:c r="I73" s="60"/>
      <x:c r="J73" s="61"/>
      <x:c r="K73" s="61"/>
      <x:c r="L73" s="61"/>
    </x:row>
    <x:row r="74">
      <x:c r="A74" s="69"/>
      <x:c r="B74" s="71"/>
      <x:c r="C74" s="73"/>
      <x:c r="D74" s="71"/>
      <x:c r="E74" s="61"/>
      <x:c r="F74" s="61"/>
      <x:c r="G74" s="62"/>
      <x:c r="H74" s="75" t="str">
        <x:f>IF(OR(A74="",C74=""),"",((C74+D74)-(A74+B74))*24)</x:f>
      </x:c>
      <x:c r="I74" s="60"/>
      <x:c r="J74" s="61"/>
      <x:c r="K74" s="61"/>
      <x:c r="L74" s="61"/>
    </x:row>
    <x:row r="75">
      <x:c r="A75" s="69"/>
      <x:c r="B75" s="71"/>
      <x:c r="C75" s="73"/>
      <x:c r="D75" s="71"/>
      <x:c r="E75" s="61"/>
      <x:c r="F75" s="61"/>
      <x:c r="G75" s="62"/>
      <x:c r="H75" s="75" t="str">
        <x:f>IF(OR(A75="",C75=""),"",((C75+D75)-(A75+B75))*24)</x:f>
      </x:c>
      <x:c r="I75" s="60"/>
      <x:c r="J75" s="61"/>
      <x:c r="K75" s="61"/>
      <x:c r="L75" s="61"/>
    </x:row>
    <x:row r="76">
      <x:c r="A76" s="69"/>
      <x:c r="B76" s="71"/>
      <x:c r="C76" s="73"/>
      <x:c r="D76" s="71"/>
      <x:c r="E76" s="61"/>
      <x:c r="F76" s="61"/>
      <x:c r="G76" s="62"/>
      <x:c r="H76" s="75" t="str">
        <x:f>IF(OR(A76="",C76=""),"",((C76+D76)-(A76+B76))*24)</x:f>
      </x:c>
      <x:c r="I76" s="60"/>
      <x:c r="J76" s="61"/>
      <x:c r="K76" s="61"/>
      <x:c r="L76" s="61"/>
    </x:row>
    <x:row r="77">
      <x:c r="A77" s="69"/>
      <x:c r="B77" s="71"/>
      <x:c r="C77" s="73"/>
      <x:c r="D77" s="71"/>
      <x:c r="E77" s="61"/>
      <x:c r="F77" s="61"/>
      <x:c r="G77" s="62"/>
      <x:c r="H77" s="75" t="str">
        <x:f>IF(OR(A77="",C77=""),"",((C77+D77)-(A77+B77))*24)</x:f>
      </x:c>
      <x:c r="I77" s="60"/>
      <x:c r="J77" s="61"/>
      <x:c r="K77" s="61"/>
      <x:c r="L77" s="61"/>
    </x:row>
    <x:row r="78">
      <x:c r="A78" s="69"/>
      <x:c r="B78" s="71"/>
      <x:c r="C78" s="73"/>
      <x:c r="D78" s="71"/>
      <x:c r="E78" s="61"/>
      <x:c r="F78" s="61"/>
      <x:c r="G78" s="62"/>
      <x:c r="H78" s="75" t="str">
        <x:f>IF(OR(A78="",C78=""),"",((C78+D78)-(A78+B78))*24)</x:f>
      </x:c>
      <x:c r="I78" s="60"/>
      <x:c r="J78" s="61"/>
      <x:c r="K78" s="61"/>
      <x:c r="L78" s="61"/>
    </x:row>
    <x:row r="79">
      <x:c r="A79" s="69"/>
      <x:c r="B79" s="71"/>
      <x:c r="C79" s="73"/>
      <x:c r="D79" s="71"/>
      <x:c r="E79" s="61"/>
      <x:c r="F79" s="61"/>
      <x:c r="G79" s="62"/>
      <x:c r="H79" s="75" t="str">
        <x:f>IF(OR(A79="",C79=""),"",((C79+D79)-(A79+B79))*24)</x:f>
      </x:c>
      <x:c r="I79" s="60"/>
      <x:c r="J79" s="61"/>
      <x:c r="K79" s="61"/>
      <x:c r="L79" s="61"/>
    </x:row>
    <x:row r="80">
      <x:c r="A80" s="69"/>
      <x:c r="B80" s="71"/>
      <x:c r="C80" s="73"/>
      <x:c r="D80" s="71"/>
      <x:c r="E80" s="61"/>
      <x:c r="F80" s="61"/>
      <x:c r="G80" s="62"/>
      <x:c r="H80" s="75" t="str">
        <x:f>IF(OR(A80="",C80=""),"",((C80+D80)-(A80+B80))*24)</x:f>
      </x:c>
      <x:c r="I80" s="60"/>
      <x:c r="J80" s="61"/>
      <x:c r="K80" s="61"/>
      <x:c r="L80" s="61"/>
    </x:row>
    <x:row r="81">
      <x:c r="A81" s="69"/>
      <x:c r="B81" s="71"/>
      <x:c r="C81" s="73"/>
      <x:c r="D81" s="71"/>
      <x:c r="E81" s="61"/>
      <x:c r="F81" s="61"/>
      <x:c r="G81" s="62"/>
      <x:c r="H81" s="75" t="str">
        <x:f>IF(OR(A81="",C81=""),"",((C81+D81)-(A81+B81))*24)</x:f>
      </x:c>
      <x:c r="I81" s="60"/>
      <x:c r="J81" s="61"/>
      <x:c r="K81" s="61"/>
      <x:c r="L81" s="61"/>
    </x:row>
    <x:row r="82">
      <x:c r="A82" s="69"/>
      <x:c r="B82" s="71"/>
      <x:c r="C82" s="73"/>
      <x:c r="D82" s="71"/>
      <x:c r="E82" s="61"/>
      <x:c r="F82" s="61"/>
      <x:c r="G82" s="62"/>
      <x:c r="H82" s="75" t="str">
        <x:f>IF(OR(A82="",C82=""),"",((C82+D82)-(A82+B82))*24)</x:f>
      </x:c>
      <x:c r="I82" s="60"/>
      <x:c r="J82" s="61"/>
      <x:c r="K82" s="61"/>
      <x:c r="L82" s="61"/>
    </x:row>
    <x:row r="83">
      <x:c r="A83" s="69"/>
      <x:c r="B83" s="71"/>
      <x:c r="C83" s="73"/>
      <x:c r="D83" s="71"/>
      <x:c r="E83" s="61"/>
      <x:c r="F83" s="61"/>
      <x:c r="G83" s="62"/>
      <x:c r="H83" s="75" t="str">
        <x:f>IF(OR(A83="",C83=""),"",((C83+D83)-(A83+B83))*24)</x:f>
      </x:c>
      <x:c r="I83" s="60"/>
      <x:c r="J83" s="61"/>
      <x:c r="K83" s="61"/>
      <x:c r="L83" s="61"/>
    </x:row>
    <x:row r="84">
      <x:c r="A84" s="69"/>
      <x:c r="B84" s="71"/>
      <x:c r="C84" s="73"/>
      <x:c r="D84" s="71"/>
      <x:c r="E84" s="61"/>
      <x:c r="F84" s="61"/>
      <x:c r="G84" s="62"/>
      <x:c r="H84" s="75" t="str">
        <x:f>IF(OR(A84="",C84=""),"",((C84+D84)-(A84+B84))*24)</x:f>
      </x:c>
      <x:c r="I84" s="60"/>
      <x:c r="J84" s="61"/>
      <x:c r="K84" s="61"/>
      <x:c r="L84" s="61"/>
    </x:row>
    <x:row r="85">
      <x:c r="A85" s="69"/>
      <x:c r="B85" s="71"/>
      <x:c r="C85" s="73"/>
      <x:c r="D85" s="71"/>
      <x:c r="E85" s="61"/>
      <x:c r="F85" s="61"/>
      <x:c r="G85" s="62"/>
      <x:c r="H85" s="75" t="str">
        <x:f>IF(OR(A85="",C85=""),"",((C85+D85)-(A85+B85))*24)</x:f>
      </x:c>
      <x:c r="I85" s="60"/>
      <x:c r="J85" s="61"/>
      <x:c r="K85" s="61"/>
      <x:c r="L85" s="61"/>
    </x:row>
    <x:row r="86">
      <x:c r="A86" s="69"/>
      <x:c r="B86" s="71"/>
      <x:c r="C86" s="73"/>
      <x:c r="D86" s="71"/>
      <x:c r="E86" s="61"/>
      <x:c r="F86" s="61"/>
      <x:c r="G86" s="62"/>
      <x:c r="H86" s="75" t="str">
        <x:f>IF(OR(A86="",C86=""),"",((C86+D86)-(A86+B86))*24)</x:f>
      </x:c>
      <x:c r="I86" s="60"/>
      <x:c r="J86" s="61"/>
      <x:c r="K86" s="61"/>
      <x:c r="L86" s="61"/>
    </x:row>
    <x:row r="87">
      <x:c r="A87" s="69"/>
      <x:c r="B87" s="71"/>
      <x:c r="C87" s="73"/>
      <x:c r="D87" s="71"/>
      <x:c r="E87" s="61"/>
      <x:c r="F87" s="61"/>
      <x:c r="G87" s="62"/>
      <x:c r="H87" s="75" t="str">
        <x:f>IF(OR(A87="",C87=""),"",((C87+D87)-(A87+B87))*24)</x:f>
      </x:c>
      <x:c r="I87" s="60"/>
      <x:c r="J87" s="61"/>
      <x:c r="K87" s="61"/>
      <x:c r="L87" s="61"/>
    </x:row>
    <x:row r="88">
      <x:c r="A88" s="69"/>
      <x:c r="B88" s="71"/>
      <x:c r="C88" s="73"/>
      <x:c r="D88" s="71"/>
      <x:c r="E88" s="61"/>
      <x:c r="F88" s="61"/>
      <x:c r="G88" s="62"/>
      <x:c r="H88" s="75" t="str">
        <x:f>IF(OR(A88="",C88=""),"",((C88+D88)-(A88+B88))*24)</x:f>
      </x:c>
      <x:c r="I88" s="60"/>
      <x:c r="J88" s="61"/>
      <x:c r="K88" s="61"/>
      <x:c r="L88" s="61"/>
    </x:row>
    <x:row r="89">
      <x:c r="A89" s="69"/>
      <x:c r="B89" s="71"/>
      <x:c r="C89" s="73"/>
      <x:c r="D89" s="71"/>
      <x:c r="E89" s="61"/>
      <x:c r="F89" s="61"/>
      <x:c r="G89" s="62"/>
      <x:c r="H89" s="75" t="str">
        <x:f>IF(OR(A89="",C89=""),"",((C89+D89)-(A89+B89))*24)</x:f>
      </x:c>
      <x:c r="I89" s="60"/>
      <x:c r="J89" s="61"/>
      <x:c r="K89" s="61"/>
      <x:c r="L89" s="61"/>
    </x:row>
    <x:row r="90">
      <x:c r="A90" s="69"/>
      <x:c r="B90" s="71"/>
      <x:c r="C90" s="73"/>
      <x:c r="D90" s="71"/>
      <x:c r="E90" s="61"/>
      <x:c r="F90" s="61"/>
      <x:c r="G90" s="62"/>
      <x:c r="H90" s="75" t="str">
        <x:f>IF(OR(A90="",C90=""),"",((C90+D90)-(A90+B90))*24)</x:f>
      </x:c>
      <x:c r="I90" s="60"/>
      <x:c r="J90" s="61"/>
      <x:c r="K90" s="61"/>
      <x:c r="L90" s="61"/>
    </x:row>
    <x:row r="91">
      <x:c r="A91" s="69"/>
      <x:c r="B91" s="71"/>
      <x:c r="C91" s="73"/>
      <x:c r="D91" s="71"/>
      <x:c r="E91" s="61"/>
      <x:c r="F91" s="61"/>
      <x:c r="G91" s="62"/>
      <x:c r="H91" s="75" t="str">
        <x:f>IF(OR(A91="",C91=""),"",((C91+D91)-(A91+B91))*24)</x:f>
      </x:c>
      <x:c r="I91" s="60"/>
      <x:c r="J91" s="61"/>
      <x:c r="K91" s="61"/>
      <x:c r="L91" s="61"/>
    </x:row>
    <x:row r="92">
      <x:c r="A92" s="69"/>
      <x:c r="B92" s="71"/>
      <x:c r="C92" s="73"/>
      <x:c r="D92" s="71"/>
      <x:c r="E92" s="61"/>
      <x:c r="F92" s="61"/>
      <x:c r="G92" s="62"/>
      <x:c r="H92" s="75" t="str">
        <x:f>IF(OR(A92="",C92=""),"",((C92+D92)-(A92+B92))*24)</x:f>
      </x:c>
      <x:c r="I92" s="60"/>
      <x:c r="J92" s="61"/>
      <x:c r="K92" s="61"/>
      <x:c r="L92" s="61"/>
    </x:row>
    <x:row r="93">
      <x:c r="A93" s="69"/>
      <x:c r="B93" s="71"/>
      <x:c r="C93" s="73"/>
      <x:c r="D93" s="71"/>
      <x:c r="E93" s="61"/>
      <x:c r="F93" s="61"/>
      <x:c r="G93" s="62"/>
      <x:c r="H93" s="75" t="str">
        <x:f>IF(OR(A93="",C93=""),"",((C93+D93)-(A93+B93))*24)</x:f>
      </x:c>
      <x:c r="I93" s="60"/>
      <x:c r="J93" s="61"/>
      <x:c r="K93" s="61"/>
      <x:c r="L93" s="61"/>
    </x:row>
    <x:row r="94">
      <x:c r="A94" s="69"/>
      <x:c r="B94" s="71"/>
      <x:c r="C94" s="73"/>
      <x:c r="D94" s="71"/>
      <x:c r="E94" s="61"/>
      <x:c r="F94" s="61"/>
      <x:c r="G94" s="62"/>
      <x:c r="H94" s="75" t="str">
        <x:f>IF(OR(A94="",C94=""),"",((C94+D94)-(A94+B94))*24)</x:f>
      </x:c>
      <x:c r="I94" s="60"/>
      <x:c r="J94" s="61"/>
      <x:c r="K94" s="61"/>
      <x:c r="L94" s="61"/>
    </x:row>
    <x:row r="95">
      <x:c r="A95" s="69"/>
      <x:c r="B95" s="71"/>
      <x:c r="C95" s="73"/>
      <x:c r="D95" s="71"/>
      <x:c r="E95" s="61"/>
      <x:c r="F95" s="61"/>
      <x:c r="G95" s="62"/>
      <x:c r="H95" s="75" t="str">
        <x:f>IF(OR(A95="",C95=""),"",((C95+D95)-(A95+B95))*24)</x:f>
      </x:c>
      <x:c r="I95" s="60"/>
      <x:c r="J95" s="61"/>
      <x:c r="K95" s="61"/>
      <x:c r="L95" s="61"/>
    </x:row>
    <x:row r="96">
      <x:c r="A96" s="69"/>
      <x:c r="B96" s="71"/>
      <x:c r="C96" s="73"/>
      <x:c r="D96" s="71"/>
      <x:c r="E96" s="61"/>
      <x:c r="F96" s="61"/>
      <x:c r="G96" s="62"/>
      <x:c r="H96" s="75" t="str">
        <x:f>IF(OR(A96="",C96=""),"",((C96+D96)-(A96+B96))*24)</x:f>
      </x:c>
      <x:c r="I96" s="60"/>
      <x:c r="J96" s="61"/>
      <x:c r="K96" s="61"/>
      <x:c r="L96" s="61"/>
    </x:row>
    <x:row r="97">
      <x:c r="A97" s="69"/>
      <x:c r="B97" s="71"/>
      <x:c r="C97" s="73"/>
      <x:c r="D97" s="71"/>
      <x:c r="E97" s="61"/>
      <x:c r="F97" s="61"/>
      <x:c r="G97" s="62"/>
      <x:c r="H97" s="75" t="str">
        <x:f>IF(OR(A97="",C97=""),"",((C97+D97)-(A97+B97))*24)</x:f>
      </x:c>
      <x:c r="I97" s="60"/>
      <x:c r="J97" s="61"/>
      <x:c r="K97" s="61"/>
      <x:c r="L97" s="61"/>
    </x:row>
    <x:row r="98">
      <x:c r="A98" s="69"/>
      <x:c r="B98" s="71"/>
      <x:c r="C98" s="73"/>
      <x:c r="D98" s="71"/>
      <x:c r="E98" s="61"/>
      <x:c r="F98" s="61"/>
      <x:c r="G98" s="62"/>
      <x:c r="H98" s="75" t="str">
        <x:f>IF(OR(A98="",C98=""),"",((C98+D98)-(A98+B98))*24)</x:f>
      </x:c>
      <x:c r="I98" s="60"/>
      <x:c r="J98" s="61"/>
      <x:c r="K98" s="61"/>
      <x:c r="L98" s="61"/>
    </x:row>
    <x:row r="99">
      <x:c r="A99" s="69"/>
      <x:c r="B99" s="71"/>
      <x:c r="C99" s="73"/>
      <x:c r="D99" s="71"/>
      <x:c r="E99" s="61"/>
      <x:c r="F99" s="61"/>
      <x:c r="G99" s="62"/>
      <x:c r="H99" s="75" t="str">
        <x:f>IF(OR(A99="",C99=""),"",((C99+D99)-(A99+B99))*24)</x:f>
      </x:c>
      <x:c r="I99" s="60"/>
      <x:c r="J99" s="61"/>
      <x:c r="K99" s="61"/>
      <x:c r="L99" s="61"/>
    </x:row>
    <x:row r="100">
      <x:c r="A100" s="69"/>
      <x:c r="B100" s="71"/>
      <x:c r="C100" s="73"/>
      <x:c r="D100" s="71"/>
      <x:c r="E100" s="61"/>
      <x:c r="F100" s="61"/>
      <x:c r="G100" s="62"/>
      <x:c r="H100" s="75" t="str">
        <x:f>IF(OR(A100="",C100=""),"",((C100+D100)-(A100+B100))*24)</x:f>
      </x:c>
      <x:c r="I100" s="60"/>
      <x:c r="J100" s="61"/>
      <x:c r="K100" s="61"/>
      <x:c r="L100" s="61"/>
    </x:row>
    <x:row r="101">
      <x:c r="A101" s="69"/>
      <x:c r="B101" s="71"/>
      <x:c r="C101" s="73"/>
      <x:c r="D101" s="71"/>
      <x:c r="E101" s="61"/>
      <x:c r="F101" s="61"/>
      <x:c r="G101" s="62"/>
      <x:c r="H101" s="75" t="str">
        <x:f>IF(OR(A101="",C101=""),"",((C101+D101)-(A101+B101))*24)</x:f>
      </x:c>
      <x:c r="I101" s="60"/>
      <x:c r="J101" s="61"/>
      <x:c r="K101" s="61"/>
      <x:c r="L101" s="61"/>
    </x:row>
    <x:row r="102">
      <x:c r="A102" s="69"/>
      <x:c r="B102" s="71"/>
      <x:c r="C102" s="73"/>
      <x:c r="D102" s="71"/>
      <x:c r="E102" s="61"/>
      <x:c r="F102" s="61"/>
      <x:c r="G102" s="62"/>
      <x:c r="H102" s="75" t="str">
        <x:f>IF(OR(A102="",C102=""),"",((C102+D102)-(A102+B102))*24)</x:f>
      </x:c>
      <x:c r="I102" s="60"/>
      <x:c r="J102" s="61"/>
      <x:c r="K102" s="61"/>
      <x:c r="L102" s="61"/>
    </x:row>
    <x:row r="103">
      <x:c r="A103" s="69"/>
      <x:c r="B103" s="71"/>
      <x:c r="C103" s="73"/>
      <x:c r="D103" s="71"/>
      <x:c r="E103" s="61"/>
      <x:c r="F103" s="61"/>
      <x:c r="G103" s="62"/>
      <x:c r="H103" s="75" t="str">
        <x:f>IF(OR(A103="",C103=""),"",((C103+D103)-(A103+B103))*24)</x:f>
      </x:c>
      <x:c r="I103" s="60"/>
      <x:c r="J103" s="61"/>
      <x:c r="K103" s="61"/>
      <x:c r="L103" s="61"/>
    </x:row>
    <x:row r="104">
      <x:c r="A104" s="69"/>
      <x:c r="B104" s="71"/>
      <x:c r="C104" s="73"/>
      <x:c r="D104" s="71"/>
      <x:c r="E104" s="61"/>
      <x:c r="F104" s="61"/>
      <x:c r="G104" s="62"/>
      <x:c r="H104" s="75" t="str">
        <x:f>IF(OR(A104="",C104=""),"",((C104+D104)-(A104+B104))*24)</x:f>
      </x:c>
      <x:c r="I104" s="60"/>
      <x:c r="J104" s="61"/>
      <x:c r="K104" s="61"/>
      <x:c r="L104" s="61"/>
    </x:row>
    <x:row r="105">
      <x:c r="A105" s="69"/>
      <x:c r="B105" s="71"/>
      <x:c r="C105" s="73"/>
      <x:c r="D105" s="71"/>
      <x:c r="E105" s="61"/>
      <x:c r="F105" s="61"/>
      <x:c r="G105" s="62"/>
      <x:c r="H105" s="75" t="str">
        <x:f>IF(OR(A105="",C105=""),"",((C105+D105)-(A105+B105))*24)</x:f>
      </x:c>
      <x:c r="I105" s="60"/>
      <x:c r="J105" s="61"/>
      <x:c r="K105" s="61"/>
      <x:c r="L105" s="61"/>
    </x:row>
  </x:sheetData>
  <x:conditionalFormatting sqref="G6:G105">
    <x:cfRule type="containsText" dxfId="0" priority="1" operator="containsText" text="Pendiente"/>
  </x:conditionalFormatting>
  <x:dataValidations count="2">
    <x:dataValidation type="list" sqref="G6:G105">
      <x:formula1>"Pendiente,Asignado,Confirmado,Completado"</x:formula1>
    </x:dataValidation>
    <x:dataValidation type="list" sqref="I6:K105">
      <x:formula1>"Sí,No,Pendiente,No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7824a4d23b49e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2" hidden="0" customWidth="1"/>
    <x:col min="6" max="6" width="11" hidden="0" customWidth="1"/>
    <x:col min="7" max="7" width="12" hidden="0" customWidth="1"/>
    <x:col min="8" max="8" width="13" hidden="0" customWidth="1"/>
    <x:col min="9" max="9" width="14" hidden="0" customWidth="1"/>
    <x:col min="10" max="10" width="15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  <x:c r="J1" s="8"/>
    </x:row>
    <x:row r="2" ht="28" customHeight="1">
      <x:c r="A2" s="9" t="str">
        <x:v>Inventario y reposición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10" t="str">
        <x:v>MUESTRA · Datos ficticios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>
      <x:c r="A4" s="11"/>
      <x:c r="B4" s="11"/>
      <x:c r="C4" s="11"/>
      <x:c r="D4" s="11"/>
      <x:c r="E4" s="11"/>
      <x:c r="F4" s="11"/>
      <x:c r="G4" s="11"/>
      <x:c r="H4" s="11"/>
      <x:c r="I4" s="11"/>
      <x:c r="J4" s="11"/>
    </x:row>
    <x:row r="5" ht="30" customHeight="1">
      <x:c r="A5" s="29" t="str">
        <x:v>Producto</x:v>
      </x:c>
      <x:c r="B5" s="29" t="str">
        <x:v>Propiedad</x:v>
      </x:c>
      <x:c r="C5" s="29" t="str">
        <x:v>Categoría</x:v>
      </x:c>
      <x:c r="D5" s="29" t="str">
        <x:v>Unidad</x:v>
      </x:c>
      <x:c r="E5" s="29" t="str">
        <x:v>Existencia</x:v>
      </x:c>
      <x:c r="F5" s="29" t="str">
        <x:v>Mínimo</x:v>
      </x:c>
      <x:c r="G5" s="29" t="str">
        <x:v>A reponer</x:v>
      </x:c>
      <x:c r="H5" s="29" t="str">
        <x:v>Coste unidad</x:v>
      </x:c>
      <x:c r="I5" s="29" t="str">
        <x:v>Coste estimado</x:v>
      </x:c>
      <x:c r="J5" s="29" t="str">
        <x:v>Última revisión</x:v>
      </x:c>
    </x:row>
    <x:row r="6">
      <x:c r="A6" s="57" t="str">
        <x:v>Papel higiénico</x:v>
      </x:c>
      <x:c r="B6" s="58" t="str">
        <x:v>Centro 1</x:v>
      </x:c>
      <x:c r="C6" s="58" t="str">
        <x:v>Baño</x:v>
      </x:c>
      <x:c r="D6" s="58" t="str">
        <x:v>rollos</x:v>
      </x:c>
      <x:c r="E6" s="79" t="n">
        <x:v>5</x:v>
      </x:c>
      <x:c r="F6" s="80" t="n">
        <x:v>12</x:v>
      </x:c>
      <x:c r="G6" s="81" t="n">
        <x:f>IF(OR(E6="",F6=""),"",MAX(F6-E6,0))</x:f>
        <x:v>7</x:v>
      </x:c>
      <x:c r="H6" s="85" t="n">
        <x:v>0.55</x:v>
      </x:c>
      <x:c r="I6" s="86" t="n">
        <x:f>IF(OR(G6="",H6=""),"",G6*H6)</x:f>
        <x:v>3.8500000000000005</x:v>
      </x:c>
      <x:c r="J6" s="68" t="n">
        <x:v>46282</x:v>
      </x:c>
    </x:row>
    <x:row r="7">
      <x:c r="A7" s="60" t="str">
        <x:v>Cápsulas de café</x:v>
      </x:c>
      <x:c r="B7" s="61" t="str">
        <x:v>Centro 1</x:v>
      </x:c>
      <x:c r="C7" s="61" t="str">
        <x:v>Cocina</x:v>
      </x:c>
      <x:c r="D7" s="61" t="str">
        <x:v>unidades</x:v>
      </x:c>
      <x:c r="E7" s="82" t="n">
        <x:v>18</x:v>
      </x:c>
      <x:c r="F7" s="83" t="n">
        <x:v>20</x:v>
      </x:c>
      <x:c r="G7" s="84" t="n">
        <x:f>IF(OR(E7="",F7=""),"",MAX(F7-E7,0))</x:f>
        <x:v>2</x:v>
      </x:c>
      <x:c r="H7" s="87" t="n">
        <x:v>0.28</x:v>
      </x:c>
      <x:c r="I7" s="88" t="n">
        <x:f>IF(OR(G7="",H7=""),"",G7*H7)</x:f>
        <x:v>0.56</x:v>
      </x:c>
      <x:c r="J7" s="69" t="n">
        <x:v>46282</x:v>
      </x:c>
    </x:row>
    <x:row r="8">
      <x:c r="A8" s="60" t="str">
        <x:v>Bolsas de basura</x:v>
      </x:c>
      <x:c r="B8" s="61" t="str">
        <x:v>Playa 2</x:v>
      </x:c>
      <x:c r="C8" s="61" t="str">
        <x:v>Limpieza</x:v>
      </x:c>
      <x:c r="D8" s="61" t="str">
        <x:v>unidades</x:v>
      </x:c>
      <x:c r="E8" s="82" t="n">
        <x:v>22</x:v>
      </x:c>
      <x:c r="F8" s="83" t="n">
        <x:v>15</x:v>
      </x:c>
      <x:c r="G8" s="84" t="n">
        <x:f>IF(OR(E8="",F8=""),"",MAX(F8-E8,0))</x:f>
        <x:v>0</x:v>
      </x:c>
      <x:c r="H8" s="87" t="n">
        <x:v>0.12</x:v>
      </x:c>
      <x:c r="I8" s="88" t="str">
        <x:f>IF(OR(G8="",H8=""),"",G8*H8)</x:f>
      </x:c>
      <x:c r="J8" s="69" t="n">
        <x:v>46281</x:v>
      </x:c>
    </x:row>
    <x:row r="9">
      <x:c r="A9" s="60" t="str">
        <x:v>Jabón de manos</x:v>
      </x:c>
      <x:c r="B9" s="61" t="str">
        <x:v>Sierra 1</x:v>
      </x:c>
      <x:c r="C9" s="61" t="str">
        <x:v>Baño</x:v>
      </x:c>
      <x:c r="D9" s="61" t="str">
        <x:v>unidades</x:v>
      </x:c>
      <x:c r="E9" s="82" t="n">
        <x:v>1</x:v>
      </x:c>
      <x:c r="F9" s="83" t="n">
        <x:v>3</x:v>
      </x:c>
      <x:c r="G9" s="84" t="n">
        <x:f>IF(OR(E9="",F9=""),"",MAX(F9-E9,0))</x:f>
        <x:v>2</x:v>
      </x:c>
      <x:c r="H9" s="87" t="n">
        <x:v>1.85</x:v>
      </x:c>
      <x:c r="I9" s="88" t="n">
        <x:f>IF(OR(G9="",H9=""),"",G9*H9)</x:f>
        <x:v>3.7</x:v>
      </x:c>
      <x:c r="J9" s="69" t="n">
        <x:v>46280</x:v>
      </x:c>
    </x:row>
    <x:row r="10">
      <x:c r="A10" s="60" t="str">
        <x:v>Bayetas</x:v>
      </x:c>
      <x:c r="B10" s="61" t="str">
        <x:v>Playa 2</x:v>
      </x:c>
      <x:c r="C10" s="61" t="str">
        <x:v>Limpieza</x:v>
      </x:c>
      <x:c r="D10" s="61" t="str">
        <x:v>unidades</x:v>
      </x:c>
      <x:c r="E10" s="82" t="n">
        <x:v>3</x:v>
      </x:c>
      <x:c r="F10" s="83" t="n">
        <x:v>6</x:v>
      </x:c>
      <x:c r="G10" s="84" t="n">
        <x:f>IF(OR(E10="",F10=""),"",MAX(F10-E10,0))</x:f>
        <x:v>3</x:v>
      </x:c>
      <x:c r="H10" s="87" t="n">
        <x:v>0.9</x:v>
      </x:c>
      <x:c r="I10" s="88" t="n">
        <x:f>IF(OR(G10="",H10=""),"",G10*H10)</x:f>
        <x:v>2.7</x:v>
      </x:c>
      <x:c r="J10" s="69" t="n">
        <x:v>46281</x:v>
      </x:c>
    </x:row>
    <x:row r="11">
      <x:c r="A11" s="60"/>
      <x:c r="B11" s="61"/>
      <x:c r="C11" s="61"/>
      <x:c r="D11" s="61"/>
      <x:c r="E11" s="82"/>
      <x:c r="F11" s="83"/>
      <x:c r="G11" s="84" t="str">
        <x:f>IF(OR(E11="",F11=""),"",MAX(F11-E11,0))</x:f>
      </x:c>
      <x:c r="H11" s="87"/>
      <x:c r="I11" s="88" t="str">
        <x:f>IF(OR(G11="",H11=""),"",G11*H11)</x:f>
      </x:c>
      <x:c r="J11" s="69"/>
    </x:row>
    <x:row r="12">
      <x:c r="A12" s="60"/>
      <x:c r="B12" s="61"/>
      <x:c r="C12" s="61"/>
      <x:c r="D12" s="61"/>
      <x:c r="E12" s="82"/>
      <x:c r="F12" s="83"/>
      <x:c r="G12" s="84" t="str">
        <x:f>IF(OR(E12="",F12=""),"",MAX(F12-E12,0))</x:f>
      </x:c>
      <x:c r="H12" s="87"/>
      <x:c r="I12" s="88" t="str">
        <x:f>IF(OR(G12="",H12=""),"",G12*H12)</x:f>
      </x:c>
      <x:c r="J12" s="69"/>
    </x:row>
    <x:row r="13">
      <x:c r="A13" s="60"/>
      <x:c r="B13" s="61"/>
      <x:c r="C13" s="61"/>
      <x:c r="D13" s="61"/>
      <x:c r="E13" s="82"/>
      <x:c r="F13" s="83"/>
      <x:c r="G13" s="84" t="str">
        <x:f>IF(OR(E13="",F13=""),"",MAX(F13-E13,0))</x:f>
      </x:c>
      <x:c r="H13" s="87"/>
      <x:c r="I13" s="88" t="str">
        <x:f>IF(OR(G13="",H13=""),"",G13*H13)</x:f>
      </x:c>
      <x:c r="J13" s="69"/>
    </x:row>
    <x:row r="14">
      <x:c r="A14" s="60"/>
      <x:c r="B14" s="61"/>
      <x:c r="C14" s="61"/>
      <x:c r="D14" s="61"/>
      <x:c r="E14" s="82"/>
      <x:c r="F14" s="83"/>
      <x:c r="G14" s="84" t="str">
        <x:f>IF(OR(E14="",F14=""),"",MAX(F14-E14,0))</x:f>
      </x:c>
      <x:c r="H14" s="87"/>
      <x:c r="I14" s="88" t="str">
        <x:f>IF(OR(G14="",H14=""),"",G14*H14)</x:f>
      </x:c>
      <x:c r="J14" s="69"/>
    </x:row>
    <x:row r="15">
      <x:c r="A15" s="60"/>
      <x:c r="B15" s="61"/>
      <x:c r="C15" s="61"/>
      <x:c r="D15" s="61"/>
      <x:c r="E15" s="82"/>
      <x:c r="F15" s="83"/>
      <x:c r="G15" s="84" t="str">
        <x:f>IF(OR(E15="",F15=""),"",MAX(F15-E15,0))</x:f>
      </x:c>
      <x:c r="H15" s="87"/>
      <x:c r="I15" s="88" t="str">
        <x:f>IF(OR(G15="",H15=""),"",G15*H15)</x:f>
      </x:c>
      <x:c r="J15" s="69"/>
    </x:row>
    <x:row r="16">
      <x:c r="A16" s="60"/>
      <x:c r="B16" s="61"/>
      <x:c r="C16" s="61"/>
      <x:c r="D16" s="61"/>
      <x:c r="E16" s="82"/>
      <x:c r="F16" s="83"/>
      <x:c r="G16" s="84" t="str">
        <x:f>IF(OR(E16="",F16=""),"",MAX(F16-E16,0))</x:f>
      </x:c>
      <x:c r="H16" s="87"/>
      <x:c r="I16" s="88" t="str">
        <x:f>IF(OR(G16="",H16=""),"",G16*H16)</x:f>
      </x:c>
      <x:c r="J16" s="69"/>
    </x:row>
    <x:row r="17">
      <x:c r="A17" s="60"/>
      <x:c r="B17" s="61"/>
      <x:c r="C17" s="61"/>
      <x:c r="D17" s="61"/>
      <x:c r="E17" s="82"/>
      <x:c r="F17" s="83"/>
      <x:c r="G17" s="84" t="str">
        <x:f>IF(OR(E17="",F17=""),"",MAX(F17-E17,0))</x:f>
      </x:c>
      <x:c r="H17" s="87"/>
      <x:c r="I17" s="88" t="str">
        <x:f>IF(OR(G17="",H17=""),"",G17*H17)</x:f>
      </x:c>
      <x:c r="J17" s="69"/>
    </x:row>
    <x:row r="18">
      <x:c r="A18" s="60"/>
      <x:c r="B18" s="61"/>
      <x:c r="C18" s="61"/>
      <x:c r="D18" s="61"/>
      <x:c r="E18" s="82"/>
      <x:c r="F18" s="83"/>
      <x:c r="G18" s="84" t="str">
        <x:f>IF(OR(E18="",F18=""),"",MAX(F18-E18,0))</x:f>
      </x:c>
      <x:c r="H18" s="87"/>
      <x:c r="I18" s="88" t="str">
        <x:f>IF(OR(G18="",H18=""),"",G18*H18)</x:f>
      </x:c>
      <x:c r="J18" s="69"/>
    </x:row>
    <x:row r="19">
      <x:c r="A19" s="60"/>
      <x:c r="B19" s="61"/>
      <x:c r="C19" s="61"/>
      <x:c r="D19" s="61"/>
      <x:c r="E19" s="82"/>
      <x:c r="F19" s="83"/>
      <x:c r="G19" s="84" t="str">
        <x:f>IF(OR(E19="",F19=""),"",MAX(F19-E19,0))</x:f>
      </x:c>
      <x:c r="H19" s="87"/>
      <x:c r="I19" s="88" t="str">
        <x:f>IF(OR(G19="",H19=""),"",G19*H19)</x:f>
      </x:c>
      <x:c r="J19" s="69"/>
    </x:row>
    <x:row r="20">
      <x:c r="A20" s="60"/>
      <x:c r="B20" s="61"/>
      <x:c r="C20" s="61"/>
      <x:c r="D20" s="61"/>
      <x:c r="E20" s="82"/>
      <x:c r="F20" s="83"/>
      <x:c r="G20" s="84" t="str">
        <x:f>IF(OR(E20="",F20=""),"",MAX(F20-E20,0))</x:f>
      </x:c>
      <x:c r="H20" s="87"/>
      <x:c r="I20" s="88" t="str">
        <x:f>IF(OR(G20="",H20=""),"",G20*H20)</x:f>
      </x:c>
      <x:c r="J20" s="69"/>
    </x:row>
    <x:row r="21">
      <x:c r="A21" s="60"/>
      <x:c r="B21" s="61"/>
      <x:c r="C21" s="61"/>
      <x:c r="D21" s="61"/>
      <x:c r="E21" s="82"/>
      <x:c r="F21" s="83"/>
      <x:c r="G21" s="84" t="str">
        <x:f>IF(OR(E21="",F21=""),"",MAX(F21-E21,0))</x:f>
      </x:c>
      <x:c r="H21" s="87"/>
      <x:c r="I21" s="88" t="str">
        <x:f>IF(OR(G21="",H21=""),"",G21*H21)</x:f>
      </x:c>
      <x:c r="J21" s="69"/>
    </x:row>
    <x:row r="22">
      <x:c r="A22" s="60"/>
      <x:c r="B22" s="61"/>
      <x:c r="C22" s="61"/>
      <x:c r="D22" s="61"/>
      <x:c r="E22" s="82"/>
      <x:c r="F22" s="83"/>
      <x:c r="G22" s="84" t="str">
        <x:f>IF(OR(E22="",F22=""),"",MAX(F22-E22,0))</x:f>
      </x:c>
      <x:c r="H22" s="87"/>
      <x:c r="I22" s="88" t="str">
        <x:f>IF(OR(G22="",H22=""),"",G22*H22)</x:f>
      </x:c>
      <x:c r="J22" s="69"/>
    </x:row>
    <x:row r="23">
      <x:c r="A23" s="60"/>
      <x:c r="B23" s="61"/>
      <x:c r="C23" s="61"/>
      <x:c r="D23" s="61"/>
      <x:c r="E23" s="82"/>
      <x:c r="F23" s="83"/>
      <x:c r="G23" s="84" t="str">
        <x:f>IF(OR(E23="",F23=""),"",MAX(F23-E23,0))</x:f>
      </x:c>
      <x:c r="H23" s="87"/>
      <x:c r="I23" s="88" t="str">
        <x:f>IF(OR(G23="",H23=""),"",G23*H23)</x:f>
      </x:c>
      <x:c r="J23" s="69"/>
    </x:row>
    <x:row r="24">
      <x:c r="A24" s="60"/>
      <x:c r="B24" s="61"/>
      <x:c r="C24" s="61"/>
      <x:c r="D24" s="61"/>
      <x:c r="E24" s="82"/>
      <x:c r="F24" s="83"/>
      <x:c r="G24" s="84" t="str">
        <x:f>IF(OR(E24="",F24=""),"",MAX(F24-E24,0))</x:f>
      </x:c>
      <x:c r="H24" s="87"/>
      <x:c r="I24" s="88" t="str">
        <x:f>IF(OR(G24="",H24=""),"",G24*H24)</x:f>
      </x:c>
      <x:c r="J24" s="69"/>
    </x:row>
    <x:row r="25">
      <x:c r="A25" s="60"/>
      <x:c r="B25" s="61"/>
      <x:c r="C25" s="61"/>
      <x:c r="D25" s="61"/>
      <x:c r="E25" s="82"/>
      <x:c r="F25" s="83"/>
      <x:c r="G25" s="84" t="str">
        <x:f>IF(OR(E25="",F25=""),"",MAX(F25-E25,0))</x:f>
      </x:c>
      <x:c r="H25" s="87"/>
      <x:c r="I25" s="88" t="str">
        <x:f>IF(OR(G25="",H25=""),"",G25*H25)</x:f>
      </x:c>
      <x:c r="J25" s="69"/>
    </x:row>
    <x:row r="26">
      <x:c r="A26" s="60"/>
      <x:c r="B26" s="61"/>
      <x:c r="C26" s="61"/>
      <x:c r="D26" s="61"/>
      <x:c r="E26" s="82"/>
      <x:c r="F26" s="83"/>
      <x:c r="G26" s="84" t="str">
        <x:f>IF(OR(E26="",F26=""),"",MAX(F26-E26,0))</x:f>
      </x:c>
      <x:c r="H26" s="87"/>
      <x:c r="I26" s="88" t="str">
        <x:f>IF(OR(G26="",H26=""),"",G26*H26)</x:f>
      </x:c>
      <x:c r="J26" s="69"/>
    </x:row>
    <x:row r="27">
      <x:c r="A27" s="60"/>
      <x:c r="B27" s="61"/>
      <x:c r="C27" s="61"/>
      <x:c r="D27" s="61"/>
      <x:c r="E27" s="82"/>
      <x:c r="F27" s="83"/>
      <x:c r="G27" s="84" t="str">
        <x:f>IF(OR(E27="",F27=""),"",MAX(F27-E27,0))</x:f>
      </x:c>
      <x:c r="H27" s="87"/>
      <x:c r="I27" s="88" t="str">
        <x:f>IF(OR(G27="",H27=""),"",G27*H27)</x:f>
      </x:c>
      <x:c r="J27" s="69"/>
    </x:row>
    <x:row r="28">
      <x:c r="A28" s="60"/>
      <x:c r="B28" s="61"/>
      <x:c r="C28" s="61"/>
      <x:c r="D28" s="61"/>
      <x:c r="E28" s="82"/>
      <x:c r="F28" s="83"/>
      <x:c r="G28" s="84" t="str">
        <x:f>IF(OR(E28="",F28=""),"",MAX(F28-E28,0))</x:f>
      </x:c>
      <x:c r="H28" s="87"/>
      <x:c r="I28" s="88" t="str">
        <x:f>IF(OR(G28="",H28=""),"",G28*H28)</x:f>
      </x:c>
      <x:c r="J28" s="69"/>
    </x:row>
    <x:row r="29">
      <x:c r="A29" s="60"/>
      <x:c r="B29" s="61"/>
      <x:c r="C29" s="61"/>
      <x:c r="D29" s="61"/>
      <x:c r="E29" s="82"/>
      <x:c r="F29" s="83"/>
      <x:c r="G29" s="84" t="str">
        <x:f>IF(OR(E29="",F29=""),"",MAX(F29-E29,0))</x:f>
      </x:c>
      <x:c r="H29" s="87"/>
      <x:c r="I29" s="88" t="str">
        <x:f>IF(OR(G29="",H29=""),"",G29*H29)</x:f>
      </x:c>
      <x:c r="J29" s="69"/>
    </x:row>
    <x:row r="30">
      <x:c r="A30" s="60"/>
      <x:c r="B30" s="61"/>
      <x:c r="C30" s="61"/>
      <x:c r="D30" s="61"/>
      <x:c r="E30" s="82"/>
      <x:c r="F30" s="83"/>
      <x:c r="G30" s="84" t="str">
        <x:f>IF(OR(E30="",F30=""),"",MAX(F30-E30,0))</x:f>
      </x:c>
      <x:c r="H30" s="87"/>
      <x:c r="I30" s="88" t="str">
        <x:f>IF(OR(G30="",H30=""),"",G30*H30)</x:f>
      </x:c>
      <x:c r="J30" s="69"/>
    </x:row>
    <x:row r="31">
      <x:c r="A31" s="60"/>
      <x:c r="B31" s="61"/>
      <x:c r="C31" s="61"/>
      <x:c r="D31" s="61"/>
      <x:c r="E31" s="82"/>
      <x:c r="F31" s="83"/>
      <x:c r="G31" s="84" t="str">
        <x:f>IF(OR(E31="",F31=""),"",MAX(F31-E31,0))</x:f>
      </x:c>
      <x:c r="H31" s="87"/>
      <x:c r="I31" s="88" t="str">
        <x:f>IF(OR(G31="",H31=""),"",G31*H31)</x:f>
      </x:c>
      <x:c r="J31" s="69"/>
    </x:row>
    <x:row r="32">
      <x:c r="A32" s="60"/>
      <x:c r="B32" s="61"/>
      <x:c r="C32" s="61"/>
      <x:c r="D32" s="61"/>
      <x:c r="E32" s="82"/>
      <x:c r="F32" s="83"/>
      <x:c r="G32" s="84" t="str">
        <x:f>IF(OR(E32="",F32=""),"",MAX(F32-E32,0))</x:f>
      </x:c>
      <x:c r="H32" s="87"/>
      <x:c r="I32" s="88" t="str">
        <x:f>IF(OR(G32="",H32=""),"",G32*H32)</x:f>
      </x:c>
      <x:c r="J32" s="69"/>
    </x:row>
    <x:row r="33">
      <x:c r="A33" s="60"/>
      <x:c r="B33" s="61"/>
      <x:c r="C33" s="61"/>
      <x:c r="D33" s="61"/>
      <x:c r="E33" s="82"/>
      <x:c r="F33" s="83"/>
      <x:c r="G33" s="84" t="str">
        <x:f>IF(OR(E33="",F33=""),"",MAX(F33-E33,0))</x:f>
      </x:c>
      <x:c r="H33" s="87"/>
      <x:c r="I33" s="88" t="str">
        <x:f>IF(OR(G33="",H33=""),"",G33*H33)</x:f>
      </x:c>
      <x:c r="J33" s="69"/>
    </x:row>
    <x:row r="34">
      <x:c r="A34" s="60"/>
      <x:c r="B34" s="61"/>
      <x:c r="C34" s="61"/>
      <x:c r="D34" s="61"/>
      <x:c r="E34" s="82"/>
      <x:c r="F34" s="83"/>
      <x:c r="G34" s="84" t="str">
        <x:f>IF(OR(E34="",F34=""),"",MAX(F34-E34,0))</x:f>
      </x:c>
      <x:c r="H34" s="87"/>
      <x:c r="I34" s="88" t="str">
        <x:f>IF(OR(G34="",H34=""),"",G34*H34)</x:f>
      </x:c>
      <x:c r="J34" s="69"/>
    </x:row>
    <x:row r="35">
      <x:c r="A35" s="60"/>
      <x:c r="B35" s="61"/>
      <x:c r="C35" s="61"/>
      <x:c r="D35" s="61"/>
      <x:c r="E35" s="82"/>
      <x:c r="F35" s="83"/>
      <x:c r="G35" s="84" t="str">
        <x:f>IF(OR(E35="",F35=""),"",MAX(F35-E35,0))</x:f>
      </x:c>
      <x:c r="H35" s="87"/>
      <x:c r="I35" s="88" t="str">
        <x:f>IF(OR(G35="",H35=""),"",G35*H35)</x:f>
      </x:c>
      <x:c r="J35" s="69"/>
    </x:row>
    <x:row r="36">
      <x:c r="A36" s="60"/>
      <x:c r="B36" s="61"/>
      <x:c r="C36" s="61"/>
      <x:c r="D36" s="61"/>
      <x:c r="E36" s="82"/>
      <x:c r="F36" s="83"/>
      <x:c r="G36" s="84" t="str">
        <x:f>IF(OR(E36="",F36=""),"",MAX(F36-E36,0))</x:f>
      </x:c>
      <x:c r="H36" s="87"/>
      <x:c r="I36" s="88" t="str">
        <x:f>IF(OR(G36="",H36=""),"",G36*H36)</x:f>
      </x:c>
      <x:c r="J36" s="69"/>
    </x:row>
    <x:row r="37">
      <x:c r="A37" s="60"/>
      <x:c r="B37" s="61"/>
      <x:c r="C37" s="61"/>
      <x:c r="D37" s="61"/>
      <x:c r="E37" s="82"/>
      <x:c r="F37" s="83"/>
      <x:c r="G37" s="84" t="str">
        <x:f>IF(OR(E37="",F37=""),"",MAX(F37-E37,0))</x:f>
      </x:c>
      <x:c r="H37" s="87"/>
      <x:c r="I37" s="88" t="str">
        <x:f>IF(OR(G37="",H37=""),"",G37*H37)</x:f>
      </x:c>
      <x:c r="J37" s="69"/>
    </x:row>
    <x:row r="38">
      <x:c r="A38" s="60"/>
      <x:c r="B38" s="61"/>
      <x:c r="C38" s="61"/>
      <x:c r="D38" s="61"/>
      <x:c r="E38" s="82"/>
      <x:c r="F38" s="83"/>
      <x:c r="G38" s="84" t="str">
        <x:f>IF(OR(E38="",F38=""),"",MAX(F38-E38,0))</x:f>
      </x:c>
      <x:c r="H38" s="87"/>
      <x:c r="I38" s="88" t="str">
        <x:f>IF(OR(G38="",H38=""),"",G38*H38)</x:f>
      </x:c>
      <x:c r="J38" s="69"/>
    </x:row>
    <x:row r="39">
      <x:c r="A39" s="60"/>
      <x:c r="B39" s="61"/>
      <x:c r="C39" s="61"/>
      <x:c r="D39" s="61"/>
      <x:c r="E39" s="82"/>
      <x:c r="F39" s="83"/>
      <x:c r="G39" s="84" t="str">
        <x:f>IF(OR(E39="",F39=""),"",MAX(F39-E39,0))</x:f>
      </x:c>
      <x:c r="H39" s="87"/>
      <x:c r="I39" s="88" t="str">
        <x:f>IF(OR(G39="",H39=""),"",G39*H39)</x:f>
      </x:c>
      <x:c r="J39" s="69"/>
    </x:row>
    <x:row r="40">
      <x:c r="A40" s="60"/>
      <x:c r="B40" s="61"/>
      <x:c r="C40" s="61"/>
      <x:c r="D40" s="61"/>
      <x:c r="E40" s="82"/>
      <x:c r="F40" s="83"/>
      <x:c r="G40" s="84" t="str">
        <x:f>IF(OR(E40="",F40=""),"",MAX(F40-E40,0))</x:f>
      </x:c>
      <x:c r="H40" s="87"/>
      <x:c r="I40" s="88" t="str">
        <x:f>IF(OR(G40="",H40=""),"",G40*H40)</x:f>
      </x:c>
      <x:c r="J40" s="69"/>
    </x:row>
    <x:row r="41">
      <x:c r="A41" s="60"/>
      <x:c r="B41" s="61"/>
      <x:c r="C41" s="61"/>
      <x:c r="D41" s="61"/>
      <x:c r="E41" s="82"/>
      <x:c r="F41" s="83"/>
      <x:c r="G41" s="84" t="str">
        <x:f>IF(OR(E41="",F41=""),"",MAX(F41-E41,0))</x:f>
      </x:c>
      <x:c r="H41" s="87"/>
      <x:c r="I41" s="88" t="str">
        <x:f>IF(OR(G41="",H41=""),"",G41*H41)</x:f>
      </x:c>
      <x:c r="J41" s="69"/>
    </x:row>
    <x:row r="42">
      <x:c r="A42" s="60"/>
      <x:c r="B42" s="61"/>
      <x:c r="C42" s="61"/>
      <x:c r="D42" s="61"/>
      <x:c r="E42" s="82"/>
      <x:c r="F42" s="83"/>
      <x:c r="G42" s="84" t="str">
        <x:f>IF(OR(E42="",F42=""),"",MAX(F42-E42,0))</x:f>
      </x:c>
      <x:c r="H42" s="87"/>
      <x:c r="I42" s="88" t="str">
        <x:f>IF(OR(G42="",H42=""),"",G42*H42)</x:f>
      </x:c>
      <x:c r="J42" s="69"/>
    </x:row>
    <x:row r="43">
      <x:c r="A43" s="60"/>
      <x:c r="B43" s="61"/>
      <x:c r="C43" s="61"/>
      <x:c r="D43" s="61"/>
      <x:c r="E43" s="82"/>
      <x:c r="F43" s="83"/>
      <x:c r="G43" s="84" t="str">
        <x:f>IF(OR(E43="",F43=""),"",MAX(F43-E43,0))</x:f>
      </x:c>
      <x:c r="H43" s="87"/>
      <x:c r="I43" s="88" t="str">
        <x:f>IF(OR(G43="",H43=""),"",G43*H43)</x:f>
      </x:c>
      <x:c r="J43" s="69"/>
    </x:row>
    <x:row r="44">
      <x:c r="A44" s="60"/>
      <x:c r="B44" s="61"/>
      <x:c r="C44" s="61"/>
      <x:c r="D44" s="61"/>
      <x:c r="E44" s="82"/>
      <x:c r="F44" s="83"/>
      <x:c r="G44" s="84" t="str">
        <x:f>IF(OR(E44="",F44=""),"",MAX(F44-E44,0))</x:f>
      </x:c>
      <x:c r="H44" s="87"/>
      <x:c r="I44" s="88" t="str">
        <x:f>IF(OR(G44="",H44=""),"",G44*H44)</x:f>
      </x:c>
      <x:c r="J44" s="69"/>
    </x:row>
    <x:row r="45">
      <x:c r="A45" s="60"/>
      <x:c r="B45" s="61"/>
      <x:c r="C45" s="61"/>
      <x:c r="D45" s="61"/>
      <x:c r="E45" s="82"/>
      <x:c r="F45" s="83"/>
      <x:c r="G45" s="84" t="str">
        <x:f>IF(OR(E45="",F45=""),"",MAX(F45-E45,0))</x:f>
      </x:c>
      <x:c r="H45" s="87"/>
      <x:c r="I45" s="88" t="str">
        <x:f>IF(OR(G45="",H45=""),"",G45*H45)</x:f>
      </x:c>
      <x:c r="J45" s="69"/>
    </x:row>
  </x:sheetData>
  <x:conditionalFormatting sqref="G6:G45">
    <x:cfRule type="cellIs" dxfId="1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a8c8cab3ccd439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6" hidden="0" customWidth="1"/>
    <x:col min="3" max="3" width="36" hidden="0" customWidth="1"/>
    <x:col min="4" max="4" width="12" hidden="0" customWidth="1"/>
    <x:col min="5" max="5" width="16" hidden="0" customWidth="1"/>
    <x:col min="6" max="6" width="13" hidden="0" customWidth="1"/>
    <x:col min="7" max="7" width="14" hidden="0" customWidth="1"/>
    <x:col min="8" max="8" width="12" hidden="0" customWidth="1"/>
    <x:col min="9" max="9" width="34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</x:row>
    <x:row r="2" ht="28" customHeight="1">
      <x:c r="A2" s="9" t="str">
        <x:v>Registro de incidencias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10" t="str">
        <x:v>MUESTRA · Datos ficticios</x:v>
      </x:c>
      <x:c r="B3" s="10"/>
      <x:c r="C3" s="10"/>
      <x:c r="D3" s="10"/>
      <x:c r="E3" s="10"/>
      <x:c r="F3" s="10"/>
      <x:c r="G3" s="10"/>
      <x:c r="H3" s="10"/>
      <x:c r="I3" s="10"/>
    </x:row>
    <x:row r="4">
      <x:c r="A4" s="11"/>
      <x:c r="B4" s="11"/>
      <x:c r="C4" s="11"/>
      <x:c r="D4" s="11"/>
      <x:c r="E4" s="11"/>
      <x:c r="F4" s="11"/>
      <x:c r="G4" s="11"/>
      <x:c r="H4" s="11"/>
      <x:c r="I4" s="11"/>
    </x:row>
    <x:row r="5" ht="30" customHeight="1">
      <x:c r="A5" s="29" t="str">
        <x:v>Fecha</x:v>
      </x:c>
      <x:c r="B5" s="29" t="str">
        <x:v>Propiedad</x:v>
      </x:c>
      <x:c r="C5" s="29" t="str">
        <x:v>Incidencia</x:v>
      </x:c>
      <x:c r="D5" s="29" t="str">
        <x:v>Prioridad</x:v>
      </x:c>
      <x:c r="E5" s="29" t="str">
        <x:v>Responsable</x:v>
      </x:c>
      <x:c r="F5" s="29" t="str">
        <x:v>Estado</x:v>
      </x:c>
      <x:c r="G5" s="29" t="str">
        <x:v>Fecha límite</x:v>
      </x:c>
      <x:c r="H5" s="29" t="str">
        <x:v>Coste</x:v>
      </x:c>
      <x:c r="I5" s="29" t="str">
        <x:v>Resolución</x:v>
      </x:c>
    </x:row>
    <x:row r="6">
      <x:c r="A6" s="68" t="n">
        <x:v>46281</x:v>
      </x:c>
      <x:c r="B6" s="58" t="str">
        <x:v>Centro 1</x:v>
      </x:c>
      <x:c r="C6" s="91" t="str">
        <x:v>La lámpara del dormitorio no enciende</x:v>
      </x:c>
      <x:c r="D6" s="58" t="str">
        <x:v>Media</x:v>
      </x:c>
      <x:c r="E6" s="58" t="str">
        <x:v>Ana</x:v>
      </x:c>
      <x:c r="F6" s="58" t="str">
        <x:v>En curso</x:v>
      </x:c>
      <x:c r="G6" s="72" t="n">
        <x:v>46284</x:v>
      </x:c>
      <x:c r="H6" s="89" t="n">
        <x:v>0</x:v>
      </x:c>
      <x:c r="I6" s="93" t="str"/>
    </x:row>
    <x:row r="7">
      <x:c r="A7" s="69" t="n">
        <x:v>46280</x:v>
      </x:c>
      <x:c r="B7" s="61" t="str">
        <x:v>Playa 2</x:v>
      </x:c>
      <x:c r="C7" s="92" t="str">
        <x:v>Falta una toalla grande</x:v>
      </x:c>
      <x:c r="D7" s="61" t="str">
        <x:v>Alta</x:v>
      </x:c>
      <x:c r="E7" s="61" t="str">
        <x:v>Luis</x:v>
      </x:c>
      <x:c r="F7" s="61" t="str">
        <x:v>Pendiente</x:v>
      </x:c>
      <x:c r="G7" s="73" t="n">
        <x:v>46283</x:v>
      </x:c>
      <x:c r="H7" s="90" t="n">
        <x:v>0</x:v>
      </x:c>
      <x:c r="I7" s="94" t="str"/>
    </x:row>
    <x:row r="8">
      <x:c r="A8" s="69" t="n">
        <x:v>46275</x:v>
      </x:c>
      <x:c r="B8" s="61" t="str">
        <x:v>Sierra 1</x:v>
      </x:c>
      <x:c r="C8" s="92" t="str">
        <x:v>Pila del mando sustituida</x:v>
      </x:c>
      <x:c r="D8" s="61" t="str">
        <x:v>Baja</x:v>
      </x:c>
      <x:c r="E8" s="61" t="str">
        <x:v>Marta</x:v>
      </x:c>
      <x:c r="F8" s="61" t="str">
        <x:v>Cerrada</x:v>
      </x:c>
      <x:c r="G8" s="73" t="n">
        <x:v>46277</x:v>
      </x:c>
      <x:c r="H8" s="90" t="n">
        <x:v>3.2</x:v>
      </x:c>
      <x:c r="I8" s="94" t="str">
        <x:v>Pila reemplazada y mando probado</x:v>
      </x:c>
    </x:row>
    <x:row r="9">
      <x:c r="A9" s="69"/>
      <x:c r="B9" s="61"/>
      <x:c r="C9" s="92"/>
      <x:c r="D9" s="61"/>
      <x:c r="E9" s="61"/>
      <x:c r="F9" s="61"/>
      <x:c r="G9" s="73"/>
      <x:c r="H9" s="90"/>
      <x:c r="I9" s="94"/>
    </x:row>
    <x:row r="10">
      <x:c r="A10" s="69"/>
      <x:c r="B10" s="61"/>
      <x:c r="C10" s="92"/>
      <x:c r="D10" s="61"/>
      <x:c r="E10" s="61"/>
      <x:c r="F10" s="61"/>
      <x:c r="G10" s="73"/>
      <x:c r="H10" s="90"/>
      <x:c r="I10" s="94"/>
    </x:row>
    <x:row r="11">
      <x:c r="A11" s="69"/>
      <x:c r="B11" s="61"/>
      <x:c r="C11" s="92"/>
      <x:c r="D11" s="61"/>
      <x:c r="E11" s="61"/>
      <x:c r="F11" s="61"/>
      <x:c r="G11" s="73"/>
      <x:c r="H11" s="90"/>
      <x:c r="I11" s="94"/>
    </x:row>
    <x:row r="12">
      <x:c r="A12" s="69"/>
      <x:c r="B12" s="61"/>
      <x:c r="C12" s="92"/>
      <x:c r="D12" s="61"/>
      <x:c r="E12" s="61"/>
      <x:c r="F12" s="61"/>
      <x:c r="G12" s="73"/>
      <x:c r="H12" s="90"/>
      <x:c r="I12" s="94"/>
    </x:row>
    <x:row r="13">
      <x:c r="A13" s="69"/>
      <x:c r="B13" s="61"/>
      <x:c r="C13" s="92"/>
      <x:c r="D13" s="61"/>
      <x:c r="E13" s="61"/>
      <x:c r="F13" s="61"/>
      <x:c r="G13" s="73"/>
      <x:c r="H13" s="90"/>
      <x:c r="I13" s="94"/>
    </x:row>
    <x:row r="14">
      <x:c r="A14" s="69"/>
      <x:c r="B14" s="61"/>
      <x:c r="C14" s="92"/>
      <x:c r="D14" s="61"/>
      <x:c r="E14" s="61"/>
      <x:c r="F14" s="61"/>
      <x:c r="G14" s="73"/>
      <x:c r="H14" s="90"/>
      <x:c r="I14" s="94"/>
    </x:row>
    <x:row r="15">
      <x:c r="A15" s="69"/>
      <x:c r="B15" s="61"/>
      <x:c r="C15" s="92"/>
      <x:c r="D15" s="61"/>
      <x:c r="E15" s="61"/>
      <x:c r="F15" s="61"/>
      <x:c r="G15" s="73"/>
      <x:c r="H15" s="90"/>
      <x:c r="I15" s="94"/>
    </x:row>
    <x:row r="16">
      <x:c r="A16" s="69"/>
      <x:c r="B16" s="61"/>
      <x:c r="C16" s="92"/>
      <x:c r="D16" s="61"/>
      <x:c r="E16" s="61"/>
      <x:c r="F16" s="61"/>
      <x:c r="G16" s="73"/>
      <x:c r="H16" s="90"/>
      <x:c r="I16" s="94"/>
    </x:row>
    <x:row r="17">
      <x:c r="A17" s="69"/>
      <x:c r="B17" s="61"/>
      <x:c r="C17" s="92"/>
      <x:c r="D17" s="61"/>
      <x:c r="E17" s="61"/>
      <x:c r="F17" s="61"/>
      <x:c r="G17" s="73"/>
      <x:c r="H17" s="90"/>
      <x:c r="I17" s="94"/>
    </x:row>
    <x:row r="18">
      <x:c r="A18" s="69"/>
      <x:c r="B18" s="61"/>
      <x:c r="C18" s="92"/>
      <x:c r="D18" s="61"/>
      <x:c r="E18" s="61"/>
      <x:c r="F18" s="61"/>
      <x:c r="G18" s="73"/>
      <x:c r="H18" s="90"/>
      <x:c r="I18" s="94"/>
    </x:row>
    <x:row r="19">
      <x:c r="A19" s="69"/>
      <x:c r="B19" s="61"/>
      <x:c r="C19" s="92"/>
      <x:c r="D19" s="61"/>
      <x:c r="E19" s="61"/>
      <x:c r="F19" s="61"/>
      <x:c r="G19" s="73"/>
      <x:c r="H19" s="90"/>
      <x:c r="I19" s="94"/>
    </x:row>
    <x:row r="20">
      <x:c r="A20" s="69"/>
      <x:c r="B20" s="61"/>
      <x:c r="C20" s="92"/>
      <x:c r="D20" s="61"/>
      <x:c r="E20" s="61"/>
      <x:c r="F20" s="61"/>
      <x:c r="G20" s="73"/>
      <x:c r="H20" s="90"/>
      <x:c r="I20" s="94"/>
    </x:row>
    <x:row r="21">
      <x:c r="A21" s="69"/>
      <x:c r="B21" s="61"/>
      <x:c r="C21" s="92"/>
      <x:c r="D21" s="61"/>
      <x:c r="E21" s="61"/>
      <x:c r="F21" s="61"/>
      <x:c r="G21" s="73"/>
      <x:c r="H21" s="90"/>
      <x:c r="I21" s="94"/>
    </x:row>
    <x:row r="22">
      <x:c r="A22" s="69"/>
      <x:c r="B22" s="61"/>
      <x:c r="C22" s="92"/>
      <x:c r="D22" s="61"/>
      <x:c r="E22" s="61"/>
      <x:c r="F22" s="61"/>
      <x:c r="G22" s="73"/>
      <x:c r="H22" s="90"/>
      <x:c r="I22" s="94"/>
    </x:row>
    <x:row r="23">
      <x:c r="A23" s="69"/>
      <x:c r="B23" s="61"/>
      <x:c r="C23" s="92"/>
      <x:c r="D23" s="61"/>
      <x:c r="E23" s="61"/>
      <x:c r="F23" s="61"/>
      <x:c r="G23" s="73"/>
      <x:c r="H23" s="90"/>
      <x:c r="I23" s="94"/>
    </x:row>
    <x:row r="24">
      <x:c r="A24" s="69"/>
      <x:c r="B24" s="61"/>
      <x:c r="C24" s="92"/>
      <x:c r="D24" s="61"/>
      <x:c r="E24" s="61"/>
      <x:c r="F24" s="61"/>
      <x:c r="G24" s="73"/>
      <x:c r="H24" s="90"/>
      <x:c r="I24" s="94"/>
    </x:row>
    <x:row r="25">
      <x:c r="A25" s="69"/>
      <x:c r="B25" s="61"/>
      <x:c r="C25" s="92"/>
      <x:c r="D25" s="61"/>
      <x:c r="E25" s="61"/>
      <x:c r="F25" s="61"/>
      <x:c r="G25" s="73"/>
      <x:c r="H25" s="90"/>
      <x:c r="I25" s="94"/>
    </x:row>
    <x:row r="26">
      <x:c r="A26" s="69"/>
      <x:c r="B26" s="61"/>
      <x:c r="C26" s="92"/>
      <x:c r="D26" s="61"/>
      <x:c r="E26" s="61"/>
      <x:c r="F26" s="61"/>
      <x:c r="G26" s="73"/>
      <x:c r="H26" s="90"/>
      <x:c r="I26" s="94"/>
    </x:row>
    <x:row r="27">
      <x:c r="A27" s="69"/>
      <x:c r="B27" s="61"/>
      <x:c r="C27" s="92"/>
      <x:c r="D27" s="61"/>
      <x:c r="E27" s="61"/>
      <x:c r="F27" s="61"/>
      <x:c r="G27" s="73"/>
      <x:c r="H27" s="90"/>
      <x:c r="I27" s="94"/>
    </x:row>
    <x:row r="28">
      <x:c r="A28" s="69"/>
      <x:c r="B28" s="61"/>
      <x:c r="C28" s="92"/>
      <x:c r="D28" s="61"/>
      <x:c r="E28" s="61"/>
      <x:c r="F28" s="61"/>
      <x:c r="G28" s="73"/>
      <x:c r="H28" s="90"/>
      <x:c r="I28" s="94"/>
    </x:row>
    <x:row r="29">
      <x:c r="A29" s="69"/>
      <x:c r="B29" s="61"/>
      <x:c r="C29" s="92"/>
      <x:c r="D29" s="61"/>
      <x:c r="E29" s="61"/>
      <x:c r="F29" s="61"/>
      <x:c r="G29" s="73"/>
      <x:c r="H29" s="90"/>
      <x:c r="I29" s="94"/>
    </x:row>
    <x:row r="30">
      <x:c r="A30" s="69"/>
      <x:c r="B30" s="61"/>
      <x:c r="C30" s="92"/>
      <x:c r="D30" s="61"/>
      <x:c r="E30" s="61"/>
      <x:c r="F30" s="61"/>
      <x:c r="G30" s="73"/>
      <x:c r="H30" s="90"/>
      <x:c r="I30" s="94"/>
    </x:row>
    <x:row r="31">
      <x:c r="A31" s="69"/>
      <x:c r="B31" s="61"/>
      <x:c r="C31" s="92"/>
      <x:c r="D31" s="61"/>
      <x:c r="E31" s="61"/>
      <x:c r="F31" s="61"/>
      <x:c r="G31" s="73"/>
      <x:c r="H31" s="90"/>
      <x:c r="I31" s="94"/>
    </x:row>
    <x:row r="32">
      <x:c r="A32" s="69"/>
      <x:c r="B32" s="61"/>
      <x:c r="C32" s="92"/>
      <x:c r="D32" s="61"/>
      <x:c r="E32" s="61"/>
      <x:c r="F32" s="61"/>
      <x:c r="G32" s="73"/>
      <x:c r="H32" s="90"/>
      <x:c r="I32" s="94"/>
    </x:row>
    <x:row r="33">
      <x:c r="A33" s="69"/>
      <x:c r="B33" s="61"/>
      <x:c r="C33" s="92"/>
      <x:c r="D33" s="61"/>
      <x:c r="E33" s="61"/>
      <x:c r="F33" s="61"/>
      <x:c r="G33" s="73"/>
      <x:c r="H33" s="90"/>
      <x:c r="I33" s="94"/>
    </x:row>
    <x:row r="34">
      <x:c r="A34" s="69"/>
      <x:c r="B34" s="61"/>
      <x:c r="C34" s="92"/>
      <x:c r="D34" s="61"/>
      <x:c r="E34" s="61"/>
      <x:c r="F34" s="61"/>
      <x:c r="G34" s="73"/>
      <x:c r="H34" s="90"/>
      <x:c r="I34" s="94"/>
    </x:row>
    <x:row r="35">
      <x:c r="A35" s="69"/>
      <x:c r="B35" s="61"/>
      <x:c r="C35" s="92"/>
      <x:c r="D35" s="61"/>
      <x:c r="E35" s="61"/>
      <x:c r="F35" s="61"/>
      <x:c r="G35" s="73"/>
      <x:c r="H35" s="90"/>
      <x:c r="I35" s="94"/>
    </x:row>
    <x:row r="36">
      <x:c r="A36" s="69"/>
      <x:c r="B36" s="61"/>
      <x:c r="C36" s="92"/>
      <x:c r="D36" s="61"/>
      <x:c r="E36" s="61"/>
      <x:c r="F36" s="61"/>
      <x:c r="G36" s="73"/>
      <x:c r="H36" s="90"/>
      <x:c r="I36" s="94"/>
    </x:row>
    <x:row r="37">
      <x:c r="A37" s="69"/>
      <x:c r="B37" s="61"/>
      <x:c r="C37" s="92"/>
      <x:c r="D37" s="61"/>
      <x:c r="E37" s="61"/>
      <x:c r="F37" s="61"/>
      <x:c r="G37" s="73"/>
      <x:c r="H37" s="90"/>
      <x:c r="I37" s="94"/>
    </x:row>
    <x:row r="38">
      <x:c r="A38" s="69"/>
      <x:c r="B38" s="61"/>
      <x:c r="C38" s="92"/>
      <x:c r="D38" s="61"/>
      <x:c r="E38" s="61"/>
      <x:c r="F38" s="61"/>
      <x:c r="G38" s="73"/>
      <x:c r="H38" s="90"/>
      <x:c r="I38" s="94"/>
    </x:row>
    <x:row r="39">
      <x:c r="A39" s="69"/>
      <x:c r="B39" s="61"/>
      <x:c r="C39" s="92"/>
      <x:c r="D39" s="61"/>
      <x:c r="E39" s="61"/>
      <x:c r="F39" s="61"/>
      <x:c r="G39" s="73"/>
      <x:c r="H39" s="90"/>
      <x:c r="I39" s="94"/>
    </x:row>
    <x:row r="40">
      <x:c r="A40" s="69"/>
      <x:c r="B40" s="61"/>
      <x:c r="C40" s="92"/>
      <x:c r="D40" s="61"/>
      <x:c r="E40" s="61"/>
      <x:c r="F40" s="61"/>
      <x:c r="G40" s="73"/>
      <x:c r="H40" s="90"/>
      <x:c r="I40" s="94"/>
    </x:row>
    <x:row r="41">
      <x:c r="A41" s="69"/>
      <x:c r="B41" s="61"/>
      <x:c r="C41" s="92"/>
      <x:c r="D41" s="61"/>
      <x:c r="E41" s="61"/>
      <x:c r="F41" s="61"/>
      <x:c r="G41" s="73"/>
      <x:c r="H41" s="90"/>
      <x:c r="I41" s="94"/>
    </x:row>
    <x:row r="42">
      <x:c r="A42" s="69"/>
      <x:c r="B42" s="61"/>
      <x:c r="C42" s="92"/>
      <x:c r="D42" s="61"/>
      <x:c r="E42" s="61"/>
      <x:c r="F42" s="61"/>
      <x:c r="G42" s="73"/>
      <x:c r="H42" s="90"/>
      <x:c r="I42" s="94"/>
    </x:row>
    <x:row r="43">
      <x:c r="A43" s="69"/>
      <x:c r="B43" s="61"/>
      <x:c r="C43" s="92"/>
      <x:c r="D43" s="61"/>
      <x:c r="E43" s="61"/>
      <x:c r="F43" s="61"/>
      <x:c r="G43" s="73"/>
      <x:c r="H43" s="90"/>
      <x:c r="I43" s="94"/>
    </x:row>
    <x:row r="44">
      <x:c r="A44" s="69"/>
      <x:c r="B44" s="61"/>
      <x:c r="C44" s="92"/>
      <x:c r="D44" s="61"/>
      <x:c r="E44" s="61"/>
      <x:c r="F44" s="61"/>
      <x:c r="G44" s="73"/>
      <x:c r="H44" s="90"/>
      <x:c r="I44" s="94"/>
    </x:row>
    <x:row r="45">
      <x:c r="A45" s="69"/>
      <x:c r="B45" s="61"/>
      <x:c r="C45" s="92"/>
      <x:c r="D45" s="61"/>
      <x:c r="E45" s="61"/>
      <x:c r="F45" s="61"/>
      <x:c r="G45" s="73"/>
      <x:c r="H45" s="90"/>
      <x:c r="I45" s="94"/>
    </x:row>
    <x:row r="46">
      <x:c r="A46" s="69"/>
      <x:c r="B46" s="61"/>
      <x:c r="C46" s="92"/>
      <x:c r="D46" s="61"/>
      <x:c r="E46" s="61"/>
      <x:c r="F46" s="61"/>
      <x:c r="G46" s="73"/>
      <x:c r="H46" s="90"/>
      <x:c r="I46" s="94"/>
    </x:row>
    <x:row r="47">
      <x:c r="A47" s="69"/>
      <x:c r="B47" s="61"/>
      <x:c r="C47" s="92"/>
      <x:c r="D47" s="61"/>
      <x:c r="E47" s="61"/>
      <x:c r="F47" s="61"/>
      <x:c r="G47" s="73"/>
      <x:c r="H47" s="90"/>
      <x:c r="I47" s="94"/>
    </x:row>
    <x:row r="48">
      <x:c r="A48" s="69"/>
      <x:c r="B48" s="61"/>
      <x:c r="C48" s="92"/>
      <x:c r="D48" s="61"/>
      <x:c r="E48" s="61"/>
      <x:c r="F48" s="61"/>
      <x:c r="G48" s="73"/>
      <x:c r="H48" s="90"/>
      <x:c r="I48" s="94"/>
    </x:row>
    <x:row r="49">
      <x:c r="A49" s="69"/>
      <x:c r="B49" s="61"/>
      <x:c r="C49" s="92"/>
      <x:c r="D49" s="61"/>
      <x:c r="E49" s="61"/>
      <x:c r="F49" s="61"/>
      <x:c r="G49" s="73"/>
      <x:c r="H49" s="90"/>
      <x:c r="I49" s="94"/>
    </x:row>
    <x:row r="50">
      <x:c r="A50" s="69"/>
      <x:c r="B50" s="61"/>
      <x:c r="C50" s="92"/>
      <x:c r="D50" s="61"/>
      <x:c r="E50" s="61"/>
      <x:c r="F50" s="61"/>
      <x:c r="G50" s="73"/>
      <x:c r="H50" s="90"/>
      <x:c r="I50" s="94"/>
    </x:row>
    <x:row r="51">
      <x:c r="A51" s="69"/>
      <x:c r="B51" s="61"/>
      <x:c r="C51" s="92"/>
      <x:c r="D51" s="61"/>
      <x:c r="E51" s="61"/>
      <x:c r="F51" s="61"/>
      <x:c r="G51" s="73"/>
      <x:c r="H51" s="90"/>
      <x:c r="I51" s="94"/>
    </x:row>
    <x:row r="52">
      <x:c r="A52" s="69"/>
      <x:c r="B52" s="61"/>
      <x:c r="C52" s="92"/>
      <x:c r="D52" s="61"/>
      <x:c r="E52" s="61"/>
      <x:c r="F52" s="61"/>
      <x:c r="G52" s="73"/>
      <x:c r="H52" s="90"/>
      <x:c r="I52" s="94"/>
    </x:row>
    <x:row r="53">
      <x:c r="A53" s="69"/>
      <x:c r="B53" s="61"/>
      <x:c r="C53" s="92"/>
      <x:c r="D53" s="61"/>
      <x:c r="E53" s="61"/>
      <x:c r="F53" s="61"/>
      <x:c r="G53" s="73"/>
      <x:c r="H53" s="90"/>
      <x:c r="I53" s="94"/>
    </x:row>
    <x:row r="54">
      <x:c r="A54" s="69"/>
      <x:c r="B54" s="61"/>
      <x:c r="C54" s="92"/>
      <x:c r="D54" s="61"/>
      <x:c r="E54" s="61"/>
      <x:c r="F54" s="61"/>
      <x:c r="G54" s="73"/>
      <x:c r="H54" s="90"/>
      <x:c r="I54" s="94"/>
    </x:row>
    <x:row r="55">
      <x:c r="A55" s="69"/>
      <x:c r="B55" s="61"/>
      <x:c r="C55" s="92"/>
      <x:c r="D55" s="61"/>
      <x:c r="E55" s="61"/>
      <x:c r="F55" s="61"/>
      <x:c r="G55" s="73"/>
      <x:c r="H55" s="90"/>
      <x:c r="I55" s="94"/>
    </x:row>
    <x:row r="56">
      <x:c r="A56" s="69"/>
      <x:c r="B56" s="61"/>
      <x:c r="C56" s="92"/>
      <x:c r="D56" s="61"/>
      <x:c r="E56" s="61"/>
      <x:c r="F56" s="61"/>
      <x:c r="G56" s="73"/>
      <x:c r="H56" s="90"/>
      <x:c r="I56" s="94"/>
    </x:row>
    <x:row r="57">
      <x:c r="A57" s="69"/>
      <x:c r="B57" s="61"/>
      <x:c r="C57" s="92"/>
      <x:c r="D57" s="61"/>
      <x:c r="E57" s="61"/>
      <x:c r="F57" s="61"/>
      <x:c r="G57" s="73"/>
      <x:c r="H57" s="90"/>
      <x:c r="I57" s="94"/>
    </x:row>
    <x:row r="58">
      <x:c r="A58" s="69"/>
      <x:c r="B58" s="61"/>
      <x:c r="C58" s="92"/>
      <x:c r="D58" s="61"/>
      <x:c r="E58" s="61"/>
      <x:c r="F58" s="61"/>
      <x:c r="G58" s="73"/>
      <x:c r="H58" s="90"/>
      <x:c r="I58" s="94"/>
    </x:row>
    <x:row r="59">
      <x:c r="A59" s="69"/>
      <x:c r="B59" s="61"/>
      <x:c r="C59" s="92"/>
      <x:c r="D59" s="61"/>
      <x:c r="E59" s="61"/>
      <x:c r="F59" s="61"/>
      <x:c r="G59" s="73"/>
      <x:c r="H59" s="90"/>
      <x:c r="I59" s="94"/>
    </x:row>
    <x:row r="60">
      <x:c r="A60" s="69"/>
      <x:c r="B60" s="61"/>
      <x:c r="C60" s="92"/>
      <x:c r="D60" s="61"/>
      <x:c r="E60" s="61"/>
      <x:c r="F60" s="61"/>
      <x:c r="G60" s="73"/>
      <x:c r="H60" s="90"/>
      <x:c r="I60" s="94"/>
    </x:row>
    <x:row r="61">
      <x:c r="A61" s="69"/>
      <x:c r="B61" s="61"/>
      <x:c r="C61" s="92"/>
      <x:c r="D61" s="61"/>
      <x:c r="E61" s="61"/>
      <x:c r="F61" s="61"/>
      <x:c r="G61" s="73"/>
      <x:c r="H61" s="90"/>
      <x:c r="I61" s="94"/>
    </x:row>
    <x:row r="62">
      <x:c r="A62" s="69"/>
      <x:c r="B62" s="61"/>
      <x:c r="C62" s="92"/>
      <x:c r="D62" s="61"/>
      <x:c r="E62" s="61"/>
      <x:c r="F62" s="61"/>
      <x:c r="G62" s="73"/>
      <x:c r="H62" s="90"/>
      <x:c r="I62" s="94"/>
    </x:row>
    <x:row r="63">
      <x:c r="A63" s="69"/>
      <x:c r="B63" s="61"/>
      <x:c r="C63" s="92"/>
      <x:c r="D63" s="61"/>
      <x:c r="E63" s="61"/>
      <x:c r="F63" s="61"/>
      <x:c r="G63" s="73"/>
      <x:c r="H63" s="90"/>
      <x:c r="I63" s="94"/>
    </x:row>
    <x:row r="64">
      <x:c r="A64" s="69"/>
      <x:c r="B64" s="61"/>
      <x:c r="C64" s="92"/>
      <x:c r="D64" s="61"/>
      <x:c r="E64" s="61"/>
      <x:c r="F64" s="61"/>
      <x:c r="G64" s="73"/>
      <x:c r="H64" s="90"/>
      <x:c r="I64" s="94"/>
    </x:row>
    <x:row r="65">
      <x:c r="A65" s="69"/>
      <x:c r="B65" s="61"/>
      <x:c r="C65" s="92"/>
      <x:c r="D65" s="61"/>
      <x:c r="E65" s="61"/>
      <x:c r="F65" s="61"/>
      <x:c r="G65" s="73"/>
      <x:c r="H65" s="90"/>
      <x:c r="I65" s="94"/>
    </x:row>
    <x:row r="66">
      <x:c r="A66" s="69"/>
      <x:c r="B66" s="61"/>
      <x:c r="C66" s="92"/>
      <x:c r="D66" s="61"/>
      <x:c r="E66" s="61"/>
      <x:c r="F66" s="61"/>
      <x:c r="G66" s="73"/>
      <x:c r="H66" s="90"/>
      <x:c r="I66" s="94"/>
    </x:row>
    <x:row r="67">
      <x:c r="A67" s="69"/>
      <x:c r="B67" s="61"/>
      <x:c r="C67" s="92"/>
      <x:c r="D67" s="61"/>
      <x:c r="E67" s="61"/>
      <x:c r="F67" s="61"/>
      <x:c r="G67" s="73"/>
      <x:c r="H67" s="90"/>
      <x:c r="I67" s="94"/>
    </x:row>
    <x:row r="68">
      <x:c r="A68" s="69"/>
      <x:c r="B68" s="61"/>
      <x:c r="C68" s="92"/>
      <x:c r="D68" s="61"/>
      <x:c r="E68" s="61"/>
      <x:c r="F68" s="61"/>
      <x:c r="G68" s="73"/>
      <x:c r="H68" s="90"/>
      <x:c r="I68" s="94"/>
    </x:row>
    <x:row r="69">
      <x:c r="A69" s="69"/>
      <x:c r="B69" s="61"/>
      <x:c r="C69" s="92"/>
      <x:c r="D69" s="61"/>
      <x:c r="E69" s="61"/>
      <x:c r="F69" s="61"/>
      <x:c r="G69" s="73"/>
      <x:c r="H69" s="90"/>
      <x:c r="I69" s="94"/>
    </x:row>
    <x:row r="70">
      <x:c r="A70" s="69"/>
      <x:c r="B70" s="61"/>
      <x:c r="C70" s="92"/>
      <x:c r="D70" s="61"/>
      <x:c r="E70" s="61"/>
      <x:c r="F70" s="61"/>
      <x:c r="G70" s="73"/>
      <x:c r="H70" s="90"/>
      <x:c r="I70" s="94"/>
    </x:row>
    <x:row r="71">
      <x:c r="A71" s="69"/>
      <x:c r="B71" s="61"/>
      <x:c r="C71" s="92"/>
      <x:c r="D71" s="61"/>
      <x:c r="E71" s="61"/>
      <x:c r="F71" s="61"/>
      <x:c r="G71" s="73"/>
      <x:c r="H71" s="90"/>
      <x:c r="I71" s="94"/>
    </x:row>
    <x:row r="72">
      <x:c r="A72" s="69"/>
      <x:c r="B72" s="61"/>
      <x:c r="C72" s="92"/>
      <x:c r="D72" s="61"/>
      <x:c r="E72" s="61"/>
      <x:c r="F72" s="61"/>
      <x:c r="G72" s="73"/>
      <x:c r="H72" s="90"/>
      <x:c r="I72" s="94"/>
    </x:row>
    <x:row r="73">
      <x:c r="A73" s="69"/>
      <x:c r="B73" s="61"/>
      <x:c r="C73" s="92"/>
      <x:c r="D73" s="61"/>
      <x:c r="E73" s="61"/>
      <x:c r="F73" s="61"/>
      <x:c r="G73" s="73"/>
      <x:c r="H73" s="90"/>
      <x:c r="I73" s="94"/>
    </x:row>
    <x:row r="74">
      <x:c r="A74" s="69"/>
      <x:c r="B74" s="61"/>
      <x:c r="C74" s="92"/>
      <x:c r="D74" s="61"/>
      <x:c r="E74" s="61"/>
      <x:c r="F74" s="61"/>
      <x:c r="G74" s="73"/>
      <x:c r="H74" s="90"/>
      <x:c r="I74" s="94"/>
    </x:row>
    <x:row r="75">
      <x:c r="A75" s="69"/>
      <x:c r="B75" s="61"/>
      <x:c r="C75" s="92"/>
      <x:c r="D75" s="61"/>
      <x:c r="E75" s="61"/>
      <x:c r="F75" s="61"/>
      <x:c r="G75" s="73"/>
      <x:c r="H75" s="90"/>
      <x:c r="I75" s="94"/>
    </x:row>
    <x:row r="76">
      <x:c r="A76" s="69"/>
      <x:c r="B76" s="61"/>
      <x:c r="C76" s="92"/>
      <x:c r="D76" s="61"/>
      <x:c r="E76" s="61"/>
      <x:c r="F76" s="61"/>
      <x:c r="G76" s="73"/>
      <x:c r="H76" s="90"/>
      <x:c r="I76" s="94"/>
    </x:row>
    <x:row r="77">
      <x:c r="A77" s="69"/>
      <x:c r="B77" s="61"/>
      <x:c r="C77" s="92"/>
      <x:c r="D77" s="61"/>
      <x:c r="E77" s="61"/>
      <x:c r="F77" s="61"/>
      <x:c r="G77" s="73"/>
      <x:c r="H77" s="90"/>
      <x:c r="I77" s="94"/>
    </x:row>
    <x:row r="78">
      <x:c r="A78" s="69"/>
      <x:c r="B78" s="61"/>
      <x:c r="C78" s="92"/>
      <x:c r="D78" s="61"/>
      <x:c r="E78" s="61"/>
      <x:c r="F78" s="61"/>
      <x:c r="G78" s="73"/>
      <x:c r="H78" s="90"/>
      <x:c r="I78" s="94"/>
    </x:row>
    <x:row r="79">
      <x:c r="A79" s="69"/>
      <x:c r="B79" s="61"/>
      <x:c r="C79" s="92"/>
      <x:c r="D79" s="61"/>
      <x:c r="E79" s="61"/>
      <x:c r="F79" s="61"/>
      <x:c r="G79" s="73"/>
      <x:c r="H79" s="90"/>
      <x:c r="I79" s="94"/>
    </x:row>
    <x:row r="80">
      <x:c r="A80" s="69"/>
      <x:c r="B80" s="61"/>
      <x:c r="C80" s="92"/>
      <x:c r="D80" s="61"/>
      <x:c r="E80" s="61"/>
      <x:c r="F80" s="61"/>
      <x:c r="G80" s="73"/>
      <x:c r="H80" s="90"/>
      <x:c r="I80" s="94"/>
    </x:row>
    <x:row r="81">
      <x:c r="A81" s="69"/>
      <x:c r="B81" s="61"/>
      <x:c r="C81" s="92"/>
      <x:c r="D81" s="61"/>
      <x:c r="E81" s="61"/>
      <x:c r="F81" s="61"/>
      <x:c r="G81" s="73"/>
      <x:c r="H81" s="90"/>
      <x:c r="I81" s="94"/>
    </x:row>
    <x:row r="82">
      <x:c r="A82" s="69"/>
      <x:c r="B82" s="61"/>
      <x:c r="C82" s="92"/>
      <x:c r="D82" s="61"/>
      <x:c r="E82" s="61"/>
      <x:c r="F82" s="61"/>
      <x:c r="G82" s="73"/>
      <x:c r="H82" s="90"/>
      <x:c r="I82" s="94"/>
    </x:row>
    <x:row r="83">
      <x:c r="A83" s="69"/>
      <x:c r="B83" s="61"/>
      <x:c r="C83" s="92"/>
      <x:c r="D83" s="61"/>
      <x:c r="E83" s="61"/>
      <x:c r="F83" s="61"/>
      <x:c r="G83" s="73"/>
      <x:c r="H83" s="90"/>
      <x:c r="I83" s="94"/>
    </x:row>
    <x:row r="84">
      <x:c r="A84" s="69"/>
      <x:c r="B84" s="61"/>
      <x:c r="C84" s="92"/>
      <x:c r="D84" s="61"/>
      <x:c r="E84" s="61"/>
      <x:c r="F84" s="61"/>
      <x:c r="G84" s="73"/>
      <x:c r="H84" s="90"/>
      <x:c r="I84" s="94"/>
    </x:row>
    <x:row r="85">
      <x:c r="A85" s="69"/>
      <x:c r="B85" s="61"/>
      <x:c r="C85" s="92"/>
      <x:c r="D85" s="61"/>
      <x:c r="E85" s="61"/>
      <x:c r="F85" s="61"/>
      <x:c r="G85" s="73"/>
      <x:c r="H85" s="90"/>
      <x:c r="I85" s="94"/>
    </x:row>
  </x:sheetData>
  <x:conditionalFormatting sqref="D6:D85">
    <x:cfRule type="containsText" dxfId="2" priority="1" operator="containsText" text="Urgente"/>
  </x:conditionalFormatting>
  <x:dataValidations count="2">
    <x:dataValidation type="list" sqref="D6:D85">
      <x:formula1>"Baja,Media,Alta,Urgente"</x:formula1>
    </x:dataValidation>
    <x:dataValidation type="list" sqref="F6:F85">
      <x:formula1>"Pendiente,En curso,Bloqueada,Cerrada"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ad72723c274d0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4" hidden="0" customWidth="1"/>
    <x:col min="3" max="3" width="2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</x:cols>
  <x:sheetData>
    <x:row r="1">
      <x:c r="A1" s="8"/>
      <x:c r="B1" s="8"/>
      <x:c r="C1" s="8"/>
      <x:c r="D1" s="8"/>
      <x:c r="E1" s="8"/>
      <x:c r="F1" s="8"/>
      <x:c r="G1" s="8"/>
    </x:row>
    <x:row r="2" ht="28" customHeight="1">
      <x:c r="A2" s="9" t="str">
        <x:v>Guía de uso</x:v>
      </x:c>
      <x:c r="B2" s="8"/>
      <x:c r="C2" s="8"/>
      <x:c r="D2" s="8"/>
      <x:c r="E2" s="8"/>
      <x:c r="F2" s="8"/>
      <x:c r="G2" s="8"/>
    </x:row>
    <x:row r="3">
      <x:c r="A3" s="10" t="str">
        <x:v>MUESTRA · El archivo completo conserva la misma estructura</x:v>
      </x:c>
      <x:c r="B3" s="10"/>
      <x:c r="C3" s="10"/>
      <x:c r="D3" s="10"/>
      <x:c r="E3" s="10"/>
      <x:c r="F3" s="10"/>
      <x:c r="G3" s="10"/>
    </x:row>
    <x:row r="4">
      <x:c r="A4" s="11"/>
      <x:c r="B4" s="11"/>
      <x:c r="C4" s="11"/>
      <x:c r="D4" s="11"/>
      <x:c r="E4" s="11"/>
      <x:c r="F4" s="11"/>
      <x:c r="G4" s="11"/>
    </x:row>
    <x:row r="5">
      <x:c r="A5" s="8"/>
      <x:c r="B5" s="8"/>
      <x:c r="C5" s="8"/>
      <x:c r="D5" s="8"/>
      <x:c r="E5" s="8"/>
      <x:c r="F5" s="8"/>
      <x:c r="G5" s="8"/>
    </x:row>
    <x:row r="6">
      <x:c r="A6" s="24" t="str">
        <x:v>Primer uso</x:v>
      </x:c>
      <x:c r="B6" s="25"/>
      <x:c r="C6" s="25"/>
      <x:c r="D6" s="25"/>
      <x:c r="E6" s="25"/>
      <x:c r="F6" s="25"/>
      <x:c r="G6" s="26"/>
    </x:row>
    <x:row r="7" ht="27" customHeight="1">
      <x:c r="A7" s="95" t="str">
        <x:v>1</x:v>
      </x:c>
      <x:c r="B7" s="53" t="str">
        <x:v>Sustituye las propiedades de ejemplo por las tuyas.</x:v>
      </x:c>
      <x:c r="C7" s="53"/>
      <x:c r="D7" s="53"/>
      <x:c r="E7" s="53"/>
      <x:c r="F7" s="53"/>
      <x:c r="G7" s="53"/>
    </x:row>
    <x:row r="8" ht="27" customHeight="1">
      <x:c r="A8" s="95" t="str">
        <x:v>2</x:v>
      </x:c>
      <x:c r="B8" s="53" t="str">
        <x:v>Añade los próximos turnos y asigna una persona responsable.</x:v>
      </x:c>
      <x:c r="C8" s="53"/>
      <x:c r="D8" s="53"/>
      <x:c r="E8" s="53"/>
      <x:c r="F8" s="53"/>
      <x:c r="G8" s="53"/>
    </x:row>
    <x:row r="9" ht="27" customHeight="1">
      <x:c r="A9" s="95" t="str">
        <x:v>3</x:v>
      </x:c>
      <x:c r="B9" s="53" t="str">
        <x:v>Define el mínimo de cada consumible y actualiza existencias.</x:v>
      </x:c>
      <x:c r="C9" s="53"/>
      <x:c r="D9" s="53"/>
      <x:c r="E9" s="53"/>
      <x:c r="F9" s="53"/>
      <x:c r="G9" s="53"/>
    </x:row>
    <x:row r="10" ht="27" customHeight="1">
      <x:c r="A10" s="95" t="str">
        <x:v>4</x:v>
      </x:c>
      <x:c r="B10" s="53" t="str">
        <x:v>Registra una incidencia hasta cerrarla y documentar la resolución.</x:v>
      </x:c>
      <x:c r="C10" s="53"/>
      <x:c r="D10" s="53"/>
      <x:c r="E10" s="53"/>
      <x:c r="F10" s="53"/>
      <x:c r="G10" s="53"/>
    </x:row>
    <x:row r="11" ht="27" customHeight="1">
      <x:c r="A11" s="95" t="str">
        <x:v>5</x:v>
      </x:c>
      <x:c r="B11" s="53" t="str">
        <x:v>Consulta Resumen para priorizar trabajo próximo.</x:v>
      </x:c>
      <x:c r="C11" s="53"/>
      <x:c r="D11" s="53"/>
      <x:c r="E11" s="53"/>
      <x:c r="F11" s="53"/>
      <x:c r="G11" s="53"/>
    </x:row>
    <x:row r="12">
      <x:c r="A12" s="8"/>
      <x:c r="B12" s="8"/>
      <x:c r="C12" s="8"/>
      <x:c r="D12" s="8"/>
      <x:c r="E12" s="8"/>
      <x:c r="F12" s="8"/>
      <x:c r="G12" s="8"/>
    </x:row>
    <x:row r="13">
      <x:c r="A13" s="8"/>
      <x:c r="B13" s="8"/>
      <x:c r="C13" s="8"/>
      <x:c r="D13" s="8"/>
      <x:c r="E13" s="8"/>
      <x:c r="F13" s="8"/>
      <x:c r="G13" s="8"/>
    </x:row>
    <x:row r="14">
      <x:c r="A14" s="24" t="str">
        <x:v>Campos y colores</x:v>
      </x:c>
      <x:c r="B14" s="25"/>
      <x:c r="C14" s="25"/>
      <x:c r="D14" s="25"/>
      <x:c r="E14" s="25"/>
      <x:c r="F14" s="25"/>
      <x:c r="G14" s="26"/>
    </x:row>
    <x:row r="15" ht="30" customHeight="1">
      <x:c r="A15" s="43" t="str">
        <x:v>Color</x:v>
      </x:c>
      <x:c r="B15" s="43" t="str">
        <x:v>Significado</x:v>
      </x:c>
      <x:c r="C15" s="43" t="str">
        <x:v>Acción</x:v>
      </x:c>
      <x:c r="D15" s="8"/>
      <x:c r="E15" s="8"/>
      <x:c r="F15" s="8"/>
      <x:c r="G15" s="8"/>
    </x:row>
    <x:row r="16">
      <x:c r="A16" s="61" t="str">
        <x:v>Amarillo</x:v>
      </x:c>
      <x:c r="B16" s="96" t="str">
        <x:v>Dato editable</x:v>
      </x:c>
      <x:c r="C16" s="96" t="str">
        <x:v>Escribe o selecciona un valor</x:v>
      </x:c>
      <x:c r="D16" s="8"/>
      <x:c r="E16" s="8"/>
      <x:c r="F16" s="8"/>
      <x:c r="G16" s="8"/>
    </x:row>
    <x:row r="17">
      <x:c r="A17" s="97" t="str">
        <x:v>Azul claro</x:v>
      </x:c>
      <x:c r="B17" s="96" t="str">
        <x:v>Cálculo</x:v>
      </x:c>
      <x:c r="C17" s="96" t="str">
        <x:v>No sobrescribir</x:v>
      </x:c>
      <x:c r="D17" s="8"/>
      <x:c r="E17" s="8"/>
      <x:c r="F17" s="8"/>
      <x:c r="G17" s="8"/>
    </x:row>
    <x:row r="18">
      <x:c r="A18" s="98" t="str">
        <x:v>Rojo claro</x:v>
      </x:c>
      <x:c r="B18" s="96" t="str">
        <x:v>Pendiente o urgente</x:v>
      </x:c>
      <x:c r="C18" s="96" t="str">
        <x:v>Revisar la fila</x:v>
      </x:c>
      <x:c r="D18" s="8"/>
      <x:c r="E18" s="8"/>
      <x:c r="F18" s="8"/>
      <x:c r="G18" s="8"/>
    </x:row>
    <x:row r="19">
      <x:c r="A19" s="8"/>
      <x:c r="B19" s="8"/>
      <x:c r="C19" s="8"/>
      <x:c r="D19" s="8"/>
      <x:c r="E19" s="8"/>
      <x:c r="F19" s="8"/>
      <x:c r="G19" s="8"/>
    </x:row>
    <x:row r="20">
      <x:c r="A20" s="8"/>
      <x:c r="B20" s="8"/>
      <x:c r="C20" s="8"/>
      <x:c r="D20" s="8"/>
      <x:c r="E20" s="8"/>
      <x:c r="F20" s="8"/>
      <x:c r="G20" s="8"/>
    </x:row>
    <x:row r="21">
      <x:c r="A21" s="24" t="str">
        <x:v>Límites del archivo</x:v>
      </x:c>
      <x:c r="B21" s="25"/>
      <x:c r="C21" s="25"/>
      <x:c r="D21" s="25"/>
      <x:c r="E21" s="25"/>
      <x:c r="F21" s="25"/>
      <x:c r="G21" s="26"/>
    </x:row>
    <x:row r="22" ht="30" customHeight="1">
      <x:c r="A22" s="9" t="str">
        <x:v>Privacidad</x:v>
      </x:c>
      <x:c r="B22" s="53" t="str">
        <x:v>No escribas nombres de huéspedes; usa un código interno.</x:v>
      </x:c>
      <x:c r="C22" s="53"/>
      <x:c r="D22" s="53"/>
      <x:c r="E22" s="53"/>
      <x:c r="F22" s="53"/>
      <x:c r="G22" s="53"/>
    </x:row>
    <x:row r="23" ht="30" customHeight="1">
      <x:c r="A23" s="9" t="str">
        <x:v>Reservas</x:v>
      </x:c>
      <x:c r="B23" s="53" t="str">
        <x:v>No sincroniza con plataformas ni calendarios externos.</x:v>
      </x:c>
      <x:c r="C23" s="53"/>
      <x:c r="D23" s="53"/>
      <x:c r="E23" s="53"/>
      <x:c r="F23" s="53"/>
      <x:c r="G23" s="53"/>
    </x:row>
    <x:row r="24" ht="30" customHeight="1">
      <x:c r="A24" s="9" t="str">
        <x:v>Avisos</x:v>
      </x:c>
      <x:c r="B24" s="53" t="str">
        <x:v>No envía correos, mensajes ni notificaciones.</x:v>
      </x:c>
      <x:c r="C24" s="53"/>
      <x:c r="D24" s="53"/>
      <x:c r="E24" s="53"/>
      <x:c r="F24" s="53"/>
      <x:c r="G24" s="53"/>
    </x:row>
    <x:row r="25" ht="30" customHeight="1">
      <x:c r="A25" s="9" t="str">
        <x:v>Finanzas</x:v>
      </x:c>
      <x:c r="B25" s="53" t="str">
        <x:v>No calcula impuestos ni sustituye la contabilidad.</x:v>
      </x:c>
      <x:c r="C25" s="53"/>
      <x:c r="D25" s="53"/>
      <x:c r="E25" s="53"/>
      <x:c r="F25" s="53"/>
      <x:c r="G25" s="53"/>
    </x:row>
    <x:row r="26" ht="30" customHeight="1">
      <x:c r="A26" s="9" t="str">
        <x:v>Mantenimiento</x:v>
      </x:c>
      <x:c r="B26" s="53" t="str">
        <x:v>Una incidencia urgente puede requerir actuación profesional fuera del archivo.</x:v>
      </x:c>
      <x:c r="C26" s="53"/>
      <x:c r="D26" s="53"/>
      <x:c r="E26" s="53"/>
      <x:c r="F26" s="53"/>
      <x:c r="G26" s="53"/>
    </x:row>
    <x:row r="27">
      <x:c r="A27" s="8"/>
      <x:c r="B27" s="8"/>
      <x:c r="C27" s="8"/>
      <x:c r="D27" s="8"/>
      <x:c r="E27" s="8"/>
      <x:c r="F27" s="8"/>
      <x:c r="G27" s="8"/>
    </x:row>
    <x:row r="28">
      <x:c r="A28" s="8"/>
      <x:c r="B28" s="8"/>
      <x:c r="C28" s="8"/>
      <x:c r="D28" s="8"/>
      <x:c r="E28" s="8"/>
      <x:c r="F28" s="8"/>
      <x:c r="G28" s="8"/>
    </x:row>
    <x:row r="29">
      <x:c r="A29" s="8"/>
      <x:c r="B29" s="8"/>
      <x:c r="C29" s="8"/>
      <x:c r="D29" s="8"/>
      <x:c r="E29" s="8"/>
      <x:c r="F29" s="8"/>
      <x:c r="G29" s="8"/>
    </x:row>
    <x:row r="30">
      <x:c r="A30" s="8"/>
      <x:c r="B30" s="8"/>
      <x:c r="C30" s="8"/>
      <x:c r="D30" s="8"/>
      <x:c r="E30" s="8"/>
      <x:c r="F30" s="8"/>
      <x:c r="G30" s="8"/>
    </x:row>
    <x:row r="31">
      <x:c r="A31" s="8"/>
      <x:c r="B31" s="8"/>
      <x:c r="C31" s="8"/>
      <x:c r="D31" s="8"/>
      <x:c r="E31" s="8"/>
      <x:c r="F31" s="8"/>
      <x:c r="G31" s="8"/>
    </x:row>
    <x:row r="32">
      <x:c r="A32" s="8"/>
      <x:c r="B32" s="8"/>
      <x:c r="C32" s="8"/>
      <x:c r="D32" s="8"/>
      <x:c r="E32" s="8"/>
      <x:c r="F32" s="8"/>
      <x:c r="G32" s="8"/>
    </x:row>
  </x:sheetData>
  <x:pageMargins left="0.7" right="0.7" top="0.75" bottom="0.75" header="0.3" footer="0.3"/>
</x:worksheet>
</file>